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070" activeTab="0"/>
  </bookViews>
  <sheets>
    <sheet name="Metadata" sheetId="1" r:id="rId1"/>
    <sheet name="CTY" sheetId="2" r:id="rId2"/>
  </sheets>
  <definedNames/>
  <calcPr fullCalcOnLoad="1"/>
</workbook>
</file>

<file path=xl/sharedStrings.xml><?xml version="1.0" encoding="utf-8"?>
<sst xmlns="http://schemas.openxmlformats.org/spreadsheetml/2006/main" count="236" uniqueCount="119">
  <si>
    <t>FROM</t>
  </si>
  <si>
    <t>TO</t>
  </si>
  <si>
    <t>HEADING</t>
  </si>
  <si>
    <t>All Usual Residents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</si>
  <si>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</si>
  <si>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</si>
  <si>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</si>
  <si>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</si>
  <si>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</si>
  <si>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</si>
  <si>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</si>
  <si>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</si>
  <si>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</si>
  <si>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44</t>
  </si>
  <si>
    <t>Age 45 to 59</t>
  </si>
  <si>
    <t>Age 60 to 64</t>
  </si>
  <si>
    <t>Age 65 to 74</t>
  </si>
  <si>
    <t>Age 75 to 84</t>
  </si>
  <si>
    <t>Age 85 to 89</t>
  </si>
  <si>
    <t>Age 90 and Over</t>
  </si>
  <si>
    <t>Mean Age</t>
  </si>
  <si>
    <t>Median Age</t>
  </si>
  <si>
    <t>MEASUREMENT_UNIT</t>
  </si>
  <si>
    <t>Count</t>
  </si>
  <si>
    <t>Percentage</t>
  </si>
  <si>
    <t>Years</t>
  </si>
  <si>
    <t>STATISTICAL_UNIT</t>
  </si>
  <si>
    <t>Persons</t>
  </si>
  <si>
    <t>DATA_VALUE</t>
  </si>
  <si>
    <t>County</t>
  </si>
  <si>
    <t>CTY_CODE</t>
  </si>
  <si>
    <t>CTY_NAME</t>
  </si>
  <si>
    <t>E10000006</t>
  </si>
  <si>
    <t>Cumbria</t>
  </si>
  <si>
    <t>E10000017</t>
  </si>
  <si>
    <t>Lancashire</t>
  </si>
  <si>
    <t>E10000023</t>
  </si>
  <si>
    <t>North Yorkshire</t>
  </si>
  <si>
    <t>E10000007</t>
  </si>
  <si>
    <t>Derbyshire</t>
  </si>
  <si>
    <t>E10000018</t>
  </si>
  <si>
    <t>Leicestershire</t>
  </si>
  <si>
    <t>E10000019</t>
  </si>
  <si>
    <t>Lincolnshire</t>
  </si>
  <si>
    <t>E10000021</t>
  </si>
  <si>
    <t>Northamptonshire</t>
  </si>
  <si>
    <t>E10000024</t>
  </si>
  <si>
    <t>Nottinghamshire</t>
  </si>
  <si>
    <t>E10000028</t>
  </si>
  <si>
    <t>Staffordshire</t>
  </si>
  <si>
    <t>E10000031</t>
  </si>
  <si>
    <t>Warwickshire</t>
  </si>
  <si>
    <t>E10000034</t>
  </si>
  <si>
    <t>Worcestershire</t>
  </si>
  <si>
    <t>E10000003</t>
  </si>
  <si>
    <t>Cambridgeshire</t>
  </si>
  <si>
    <t>E10000012</t>
  </si>
  <si>
    <t>Essex</t>
  </si>
  <si>
    <t>E10000015</t>
  </si>
  <si>
    <t>Hertfordshire</t>
  </si>
  <si>
    <t>E10000020</t>
  </si>
  <si>
    <t>Norfolk</t>
  </si>
  <si>
    <t>E10000029</t>
  </si>
  <si>
    <t>Suffolk</t>
  </si>
  <si>
    <t>E10000002</t>
  </si>
  <si>
    <t>Buckinghamshire</t>
  </si>
  <si>
    <t>E10000011</t>
  </si>
  <si>
    <t>East Sussex</t>
  </si>
  <si>
    <t>E10000014</t>
  </si>
  <si>
    <t>Hampshire</t>
  </si>
  <si>
    <t>E10000016</t>
  </si>
  <si>
    <t>Kent</t>
  </si>
  <si>
    <t>E10000025</t>
  </si>
  <si>
    <t>Oxfordshire</t>
  </si>
  <si>
    <t>E10000030</t>
  </si>
  <si>
    <t>Surrey</t>
  </si>
  <si>
    <t>E10000032</t>
  </si>
  <si>
    <t>West Sussex</t>
  </si>
  <si>
    <t>E10000008</t>
  </si>
  <si>
    <t>Devon</t>
  </si>
  <si>
    <t>E10000009</t>
  </si>
  <si>
    <t>Dorset</t>
  </si>
  <si>
    <t>E10000013</t>
  </si>
  <si>
    <t>Gloucestershire</t>
  </si>
  <si>
    <t>E10000027</t>
  </si>
  <si>
    <t>Somerset</t>
  </si>
  <si>
    <t>Source: Census 2011</t>
  </si>
  <si>
    <t>Rank (1 is highest)</t>
  </si>
  <si>
    <t>County Council Population Structure and Residents in Medical and Care Establishments 2011</t>
  </si>
  <si>
    <t>Number</t>
  </si>
  <si>
    <t>Rank</t>
  </si>
  <si>
    <t>%</t>
  </si>
  <si>
    <t>Living in Medical and Care Establishments</t>
  </si>
  <si>
    <t>Population Aged 75+</t>
  </si>
  <si>
    <t>West Sussex Joint Strategic Needs Assessment CORE Dataset</t>
  </si>
  <si>
    <t>Data Type</t>
  </si>
  <si>
    <t>Population Estimates</t>
  </si>
  <si>
    <t>Description</t>
  </si>
  <si>
    <t>Subject</t>
  </si>
  <si>
    <t>Keyword(s)</t>
  </si>
  <si>
    <t>Collected</t>
  </si>
  <si>
    <t>Produced or Published By</t>
  </si>
  <si>
    <t>ONS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</si>
  <si>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</si>
  <si>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</si>
  <si>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</si>
  <si>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</si>
  <si>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</si>
  <si>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</si>
  <si>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</si>
  <si>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</si>
  <si>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</si>
  <si>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Warnings or Caveats</t>
  </si>
  <si>
    <t>Outcomes Framework (NHS, ASCOF, PHOF, CCGCOIS, CYP)</t>
  </si>
  <si>
    <t>Population structure of county councils in England, proportion aged 75+ and proportion living in medical and care establishments</t>
  </si>
  <si>
    <t>Census 2011</t>
  </si>
  <si>
    <t>Ross Maconachie</t>
  </si>
  <si>
    <t>population, estimates, mid-year, care homes</t>
  </si>
  <si>
    <t>Population, long term conditions, service data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</si>
</sst>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10" fontId="0" fillId="0" borderId="10" xfId="60" applyNumberFormat="1" applyFont="1" applyBorder="1" applyAlignment="1">
      <alignment/>
    </xf>
    <xf numFmtId="165" fontId="0" fillId="0" borderId="10" xfId="60" applyNumberFormat="1" applyFont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/>
    </xf>
    <xf numFmtId="10" fontId="0" fillId="33" borderId="10" xfId="60" applyNumberFormat="1" applyFont="1" applyFill="1" applyBorder="1" applyAlignment="1">
      <alignment/>
    </xf>
    <xf numFmtId="165" fontId="0" fillId="33" borderId="10" xfId="60" applyNumberFormat="1" applyFont="1" applyFill="1" applyBorder="1" applyAlignment="1">
      <alignment/>
    </xf>
    <xf numFmtId="0" fontId="22" fillId="0" borderId="0" xfId="57" applyFont="1">
      <alignment/>
      <protection/>
    </xf>
    <xf numFmtId="0" fontId="21" fillId="0" borderId="10" xfId="56" applyFont="1" applyBorder="1" applyAlignment="1">
      <alignment vertical="center" wrapText="1"/>
      <protection/>
    </xf>
    <xf numFmtId="0" fontId="21" fillId="0" borderId="10" xfId="56" applyFont="1" applyBorder="1" applyAlignment="1">
      <alignment horizontal="left" vertical="center" wrapText="1"/>
      <protection/>
    </xf>
    <xf numFmtId="14" fontId="21" fillId="0" borderId="10" xfId="56" applyNumberFormat="1" applyFont="1" applyBorder="1" applyAlignment="1">
      <alignment horizontal="left" vertical="center" wrapText="1"/>
      <protection/>
    </xf>
    <xf numFmtId="0" fontId="2" fillId="0" borderId="10" xfId="52" applyBorder="1" applyAlignment="1" applyProtection="1">
      <alignment horizontal="left" vertical="center" wrapText="1"/>
      <protection/>
    </xf>
    <xf numFmtId="0" fontId="21" fillId="34" borderId="10" xfId="56" applyFont="1" applyFill="1" applyBorder="1" applyAlignment="1">
      <alignment vertical="center" wrapText="1"/>
      <protection/>
    </xf>
    <xf numFmtId="0" fontId="21" fillId="0" borderId="10" xfId="56" applyFont="1" applyBorder="1" applyAlignment="1">
      <alignment wrapText="1"/>
      <protection/>
    </xf>
    <xf numFmtId="0" fontId="21" fillId="35" borderId="10" xfId="56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6.57421875" style="19" customWidth="1"/>
    <col min="2" max="2" width="96.7109375" style="19" customWidth="1"/>
    <col min="3" max="16384" width="9.140625" style="19" customWidth="1"/>
  </cols>
  <sheetData>
    <row r="1" spans="1:2" ht="15">
      <c r="A1" s="26" t="s">
        <v>94</v>
      </c>
      <c r="B1" s="26"/>
    </row>
    <row r="2" spans="1:2" ht="15">
      <c r="A2" s="20" t="s">
        <v>95</v>
      </c>
      <c r="B2" s="21" t="s">
        <v>96</v>
      </c>
    </row>
    <row r="3" spans="1:2" ht="25.5">
      <c r="A3" s="20" t="s">
        <v>97</v>
      </c>
      <c r="B3" s="21" t="s">
        <v>114</v>
      </c>
    </row>
    <row r="4" spans="1:2" ht="15">
      <c r="A4" s="20" t="s">
        <v>98</v>
      </c>
      <c r="B4" s="21" t="s">
        <v>118</v>
      </c>
    </row>
    <row r="5" spans="1:2" ht="15">
      <c r="A5" s="20" t="s">
        <v>99</v>
      </c>
      <c r="B5" s="21" t="s">
        <v>117</v>
      </c>
    </row>
    <row r="6" spans="1:2" ht="15">
      <c r="A6" s="20" t="s">
        <v>100</v>
      </c>
      <c r="B6" s="22">
        <v>41646</v>
      </c>
    </row>
    <row r="7" spans="1:2" ht="15">
      <c r="A7" s="20" t="s">
        <v>101</v>
      </c>
      <c r="B7" s="21" t="s">
        <v>102</v>
      </c>
    </row>
    <row r="8" spans="1:2" ht="15">
      <c r="A8" s="20" t="s">
        <v>103</v>
      </c>
      <c r="B8" s="23"/>
    </row>
    <row r="9" spans="1:2" ht="15">
      <c r="A9" s="20" t="s">
        <v>104</v>
      </c>
      <c r="B9" s="21" t="s">
        <v>29</v>
      </c>
    </row>
    <row r="10" spans="1:2" ht="15">
      <c r="A10" s="20" t="s">
        <v>105</v>
      </c>
      <c r="B10" s="21" t="s">
        <v>115</v>
      </c>
    </row>
    <row r="11" spans="1:2" ht="15">
      <c r="A11" s="20" t="s">
        <v>106</v>
      </c>
      <c r="B11" s="21"/>
    </row>
    <row r="12" spans="1:2" ht="15">
      <c r="A12" s="20" t="s">
        <v>107</v>
      </c>
      <c r="B12" s="22">
        <v>41646</v>
      </c>
    </row>
    <row r="13" spans="1:2" ht="15">
      <c r="A13" s="20" t="s">
        <v>108</v>
      </c>
      <c r="B13" s="21" t="s">
        <v>109</v>
      </c>
    </row>
    <row r="14" spans="1:2" ht="15">
      <c r="A14" s="20" t="s">
        <v>110</v>
      </c>
      <c r="B14" s="21"/>
    </row>
    <row r="15" spans="1:2" ht="15">
      <c r="A15" s="20" t="s">
        <v>111</v>
      </c>
      <c r="B15" s="21" t="s">
        <v>116</v>
      </c>
    </row>
    <row r="16" spans="1:2" ht="15">
      <c r="A16" s="20" t="s">
        <v>112</v>
      </c>
      <c r="B16" s="21"/>
    </row>
    <row r="17" spans="1:2" ht="15">
      <c r="A17" s="24" t="s">
        <v>113</v>
      </c>
      <c r="B17" s="2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2.00390625" style="0" customWidth="1"/>
    <col min="2" max="2" width="15.7109375" style="2" bestFit="1" customWidth="1"/>
    <col min="3" max="3" width="17.7109375" style="2" bestFit="1" customWidth="1"/>
    <col min="4" max="4" width="8.140625" style="2" bestFit="1" customWidth="1"/>
    <col min="5" max="5" width="13.28125" style="2" customWidth="1"/>
    <col min="6" max="6" width="5.57421875" style="2" bestFit="1" customWidth="1"/>
    <col min="7" max="7" width="20.7109375" style="0" bestFit="1" customWidth="1"/>
    <col min="9" max="39" width="13.28125" style="4" bestFit="1" customWidth="1"/>
    <col min="40" max="41" width="14.8515625" style="4" bestFit="1" customWidth="1"/>
    <col min="42" max="43" width="13.28125" style="4" bestFit="1" customWidth="1"/>
  </cols>
  <sheetData>
    <row r="1" spans="1:43" ht="12.75">
      <c r="A1" t="s">
        <v>88</v>
      </c>
      <c r="B1"/>
      <c r="C1"/>
      <c r="D1"/>
      <c r="E1"/>
      <c r="F1"/>
      <c r="H1" s="1" t="s">
        <v>0</v>
      </c>
      <c r="I1" s="5">
        <v>40603</v>
      </c>
      <c r="J1" s="5">
        <v>40603</v>
      </c>
      <c r="K1" s="5">
        <v>40603</v>
      </c>
      <c r="L1" s="5">
        <v>40603</v>
      </c>
      <c r="M1" s="5">
        <v>40603</v>
      </c>
      <c r="N1" s="5">
        <v>40603</v>
      </c>
      <c r="O1" s="5">
        <v>40603</v>
      </c>
      <c r="P1" s="5">
        <v>40603</v>
      </c>
      <c r="Q1" s="5">
        <v>40603</v>
      </c>
      <c r="R1" s="5">
        <v>40603</v>
      </c>
      <c r="S1" s="5">
        <v>40603</v>
      </c>
      <c r="T1" s="5">
        <v>40603</v>
      </c>
      <c r="U1" s="5">
        <v>40603</v>
      </c>
      <c r="V1" s="5">
        <v>40603</v>
      </c>
      <c r="W1" s="5">
        <v>40603</v>
      </c>
      <c r="X1" s="5">
        <v>40603</v>
      </c>
      <c r="Y1" s="5">
        <v>40603</v>
      </c>
      <c r="Z1" s="5">
        <v>40603</v>
      </c>
      <c r="AA1" s="5">
        <v>40603</v>
      </c>
      <c r="AB1" s="5">
        <v>40603</v>
      </c>
      <c r="AC1" s="5">
        <v>40603</v>
      </c>
      <c r="AD1" s="5">
        <v>40603</v>
      </c>
      <c r="AE1" s="5">
        <v>40603</v>
      </c>
      <c r="AF1" s="5">
        <v>40603</v>
      </c>
      <c r="AG1" s="5">
        <v>40603</v>
      </c>
      <c r="AH1" s="5">
        <v>40603</v>
      </c>
      <c r="AI1" s="5">
        <v>40603</v>
      </c>
      <c r="AJ1" s="5">
        <v>40603</v>
      </c>
      <c r="AK1" s="5">
        <v>40603</v>
      </c>
      <c r="AL1" s="5">
        <v>40603</v>
      </c>
      <c r="AM1" s="5">
        <v>40603</v>
      </c>
      <c r="AN1" s="5">
        <v>40603</v>
      </c>
      <c r="AO1" s="5">
        <v>40603</v>
      </c>
      <c r="AP1" s="5">
        <v>40603</v>
      </c>
      <c r="AQ1" s="5">
        <v>40603</v>
      </c>
    </row>
    <row r="2" spans="1:43" ht="12.75">
      <c r="A2" t="s">
        <v>86</v>
      </c>
      <c r="B2"/>
      <c r="C2"/>
      <c r="D2"/>
      <c r="E2"/>
      <c r="F2"/>
      <c r="H2" s="1" t="s">
        <v>1</v>
      </c>
      <c r="I2" s="5">
        <v>40603</v>
      </c>
      <c r="J2" s="5">
        <v>40603</v>
      </c>
      <c r="K2" s="5">
        <v>40603</v>
      </c>
      <c r="L2" s="5">
        <v>40603</v>
      </c>
      <c r="M2" s="5">
        <v>40603</v>
      </c>
      <c r="N2" s="5">
        <v>40603</v>
      </c>
      <c r="O2" s="5">
        <v>40603</v>
      </c>
      <c r="P2" s="5">
        <v>40603</v>
      </c>
      <c r="Q2" s="5">
        <v>40603</v>
      </c>
      <c r="R2" s="5">
        <v>40603</v>
      </c>
      <c r="S2" s="5">
        <v>40603</v>
      </c>
      <c r="T2" s="5">
        <v>40603</v>
      </c>
      <c r="U2" s="5">
        <v>40603</v>
      </c>
      <c r="V2" s="5">
        <v>40603</v>
      </c>
      <c r="W2" s="5">
        <v>40603</v>
      </c>
      <c r="X2" s="5">
        <v>40603</v>
      </c>
      <c r="Y2" s="5">
        <v>40603</v>
      </c>
      <c r="Z2" s="5">
        <v>40603</v>
      </c>
      <c r="AA2" s="5">
        <v>40603</v>
      </c>
      <c r="AB2" s="5">
        <v>40603</v>
      </c>
      <c r="AC2" s="5">
        <v>40603</v>
      </c>
      <c r="AD2" s="5">
        <v>40603</v>
      </c>
      <c r="AE2" s="5">
        <v>40603</v>
      </c>
      <c r="AF2" s="5">
        <v>40603</v>
      </c>
      <c r="AG2" s="5">
        <v>40603</v>
      </c>
      <c r="AH2" s="5">
        <v>40603</v>
      </c>
      <c r="AI2" s="5">
        <v>40603</v>
      </c>
      <c r="AJ2" s="5">
        <v>40603</v>
      </c>
      <c r="AK2" s="5">
        <v>40603</v>
      </c>
      <c r="AL2" s="5">
        <v>40603</v>
      </c>
      <c r="AM2" s="5">
        <v>40603</v>
      </c>
      <c r="AN2" s="5">
        <v>40603</v>
      </c>
      <c r="AO2" s="5">
        <v>40603</v>
      </c>
      <c r="AP2" s="5">
        <v>40603</v>
      </c>
      <c r="AQ2" s="5">
        <v>40603</v>
      </c>
    </row>
    <row r="3" spans="2:43" ht="25.5">
      <c r="B3"/>
      <c r="C3"/>
      <c r="D3"/>
      <c r="E3"/>
      <c r="F3"/>
      <c r="H3" s="1" t="s">
        <v>2</v>
      </c>
      <c r="I3" s="2" t="s">
        <v>3</v>
      </c>
      <c r="J3" s="2" t="s">
        <v>4</v>
      </c>
      <c r="K3" s="2" t="s">
        <v>4</v>
      </c>
      <c r="L3" s="2" t="s">
        <v>5</v>
      </c>
      <c r="M3" s="2" t="s">
        <v>5</v>
      </c>
      <c r="N3" s="2" t="s">
        <v>6</v>
      </c>
      <c r="O3" s="2" t="s">
        <v>6</v>
      </c>
      <c r="P3" s="2" t="s">
        <v>7</v>
      </c>
      <c r="Q3" s="2" t="s">
        <v>7</v>
      </c>
      <c r="R3" s="2" t="s">
        <v>8</v>
      </c>
      <c r="S3" s="2" t="s">
        <v>8</v>
      </c>
      <c r="T3" s="2" t="s">
        <v>9</v>
      </c>
      <c r="U3" s="2" t="s">
        <v>9</v>
      </c>
      <c r="V3" s="2" t="s">
        <v>10</v>
      </c>
      <c r="W3" s="2" t="s">
        <v>10</v>
      </c>
      <c r="X3" s="2" t="s">
        <v>11</v>
      </c>
      <c r="Y3" s="2" t="s">
        <v>11</v>
      </c>
      <c r="Z3" s="2" t="s">
        <v>12</v>
      </c>
      <c r="AA3" s="2" t="s">
        <v>12</v>
      </c>
      <c r="AB3" s="2" t="s">
        <v>13</v>
      </c>
      <c r="AC3" s="2" t="s">
        <v>13</v>
      </c>
      <c r="AD3" s="2" t="s">
        <v>14</v>
      </c>
      <c r="AE3" s="2" t="s">
        <v>14</v>
      </c>
      <c r="AF3" s="2" t="s">
        <v>15</v>
      </c>
      <c r="AG3" s="2" t="s">
        <v>15</v>
      </c>
      <c r="AH3" s="2" t="s">
        <v>16</v>
      </c>
      <c r="AI3" s="2" t="s">
        <v>16</v>
      </c>
      <c r="AJ3" s="2" t="s">
        <v>17</v>
      </c>
      <c r="AK3" s="2" t="s">
        <v>17</v>
      </c>
      <c r="AL3" s="2" t="s">
        <v>18</v>
      </c>
      <c r="AM3" s="2" t="s">
        <v>18</v>
      </c>
      <c r="AN3" s="2" t="s">
        <v>19</v>
      </c>
      <c r="AO3" s="2" t="s">
        <v>19</v>
      </c>
      <c r="AP3" s="2" t="s">
        <v>20</v>
      </c>
      <c r="AQ3" s="2" t="s">
        <v>21</v>
      </c>
    </row>
    <row r="4" spans="2:43" ht="12.75">
      <c r="B4"/>
      <c r="C4"/>
      <c r="D4"/>
      <c r="E4"/>
      <c r="F4"/>
      <c r="H4" s="1" t="s">
        <v>22</v>
      </c>
      <c r="I4" t="s">
        <v>23</v>
      </c>
      <c r="J4" t="s">
        <v>23</v>
      </c>
      <c r="K4" t="s">
        <v>24</v>
      </c>
      <c r="L4" t="s">
        <v>23</v>
      </c>
      <c r="M4" t="s">
        <v>24</v>
      </c>
      <c r="N4" t="s">
        <v>23</v>
      </c>
      <c r="O4" t="s">
        <v>24</v>
      </c>
      <c r="P4" t="s">
        <v>23</v>
      </c>
      <c r="Q4" t="s">
        <v>24</v>
      </c>
      <c r="R4" t="s">
        <v>23</v>
      </c>
      <c r="S4" t="s">
        <v>24</v>
      </c>
      <c r="T4" t="s">
        <v>23</v>
      </c>
      <c r="U4" t="s">
        <v>24</v>
      </c>
      <c r="V4" t="s">
        <v>23</v>
      </c>
      <c r="W4" t="s">
        <v>24</v>
      </c>
      <c r="X4" t="s">
        <v>23</v>
      </c>
      <c r="Y4" t="s">
        <v>24</v>
      </c>
      <c r="Z4" t="s">
        <v>23</v>
      </c>
      <c r="AA4" t="s">
        <v>24</v>
      </c>
      <c r="AB4" t="s">
        <v>23</v>
      </c>
      <c r="AC4" t="s">
        <v>24</v>
      </c>
      <c r="AD4" t="s">
        <v>23</v>
      </c>
      <c r="AE4" t="s">
        <v>24</v>
      </c>
      <c r="AF4" t="s">
        <v>23</v>
      </c>
      <c r="AG4" t="s">
        <v>24</v>
      </c>
      <c r="AH4" t="s">
        <v>23</v>
      </c>
      <c r="AI4" t="s">
        <v>24</v>
      </c>
      <c r="AJ4" t="s">
        <v>23</v>
      </c>
      <c r="AK4" t="s">
        <v>24</v>
      </c>
      <c r="AL4" t="s">
        <v>23</v>
      </c>
      <c r="AM4" t="s">
        <v>24</v>
      </c>
      <c r="AN4" t="s">
        <v>23</v>
      </c>
      <c r="AO4" t="s">
        <v>24</v>
      </c>
      <c r="AP4" t="s">
        <v>25</v>
      </c>
      <c r="AQ4" t="s">
        <v>25</v>
      </c>
    </row>
    <row r="5" spans="1:43" ht="12.75">
      <c r="A5" s="6"/>
      <c r="B5" s="6"/>
      <c r="C5" s="27" t="s">
        <v>92</v>
      </c>
      <c r="D5" s="27"/>
      <c r="E5" s="27"/>
      <c r="F5" s="27" t="s">
        <v>93</v>
      </c>
      <c r="G5" s="27"/>
      <c r="H5" s="1" t="s">
        <v>26</v>
      </c>
      <c r="I5" t="s">
        <v>27</v>
      </c>
      <c r="J5" t="s">
        <v>27</v>
      </c>
      <c r="K5" t="s">
        <v>27</v>
      </c>
      <c r="L5" t="s">
        <v>27</v>
      </c>
      <c r="M5" t="s">
        <v>27</v>
      </c>
      <c r="N5" t="s">
        <v>27</v>
      </c>
      <c r="O5" t="s">
        <v>27</v>
      </c>
      <c r="P5" t="s">
        <v>27</v>
      </c>
      <c r="Q5" t="s">
        <v>27</v>
      </c>
      <c r="R5" t="s">
        <v>27</v>
      </c>
      <c r="S5" t="s">
        <v>27</v>
      </c>
      <c r="T5" t="s">
        <v>27</v>
      </c>
      <c r="U5" t="s">
        <v>27</v>
      </c>
      <c r="V5" t="s">
        <v>27</v>
      </c>
      <c r="W5" t="s">
        <v>27</v>
      </c>
      <c r="X5" t="s">
        <v>27</v>
      </c>
      <c r="Y5" t="s">
        <v>27</v>
      </c>
      <c r="Z5" t="s">
        <v>27</v>
      </c>
      <c r="AA5" t="s">
        <v>27</v>
      </c>
      <c r="AB5" t="s">
        <v>27</v>
      </c>
      <c r="AC5" t="s">
        <v>27</v>
      </c>
      <c r="AD5" t="s">
        <v>27</v>
      </c>
      <c r="AE5" t="s">
        <v>27</v>
      </c>
      <c r="AF5" t="s">
        <v>27</v>
      </c>
      <c r="AG5" t="s">
        <v>27</v>
      </c>
      <c r="AH5" t="s">
        <v>27</v>
      </c>
      <c r="AI5" t="s">
        <v>27</v>
      </c>
      <c r="AJ5" t="s">
        <v>27</v>
      </c>
      <c r="AK5" t="s">
        <v>27</v>
      </c>
      <c r="AL5" t="s">
        <v>27</v>
      </c>
      <c r="AM5" t="s">
        <v>27</v>
      </c>
      <c r="AN5" t="s">
        <v>27</v>
      </c>
      <c r="AO5" t="s">
        <v>27</v>
      </c>
      <c r="AP5" t="s">
        <v>27</v>
      </c>
      <c r="AQ5" t="s">
        <v>27</v>
      </c>
    </row>
    <row r="6" spans="1:43" ht="12.75">
      <c r="A6" s="7" t="s">
        <v>30</v>
      </c>
      <c r="B6" s="7" t="s">
        <v>31</v>
      </c>
      <c r="C6" s="7" t="s">
        <v>87</v>
      </c>
      <c r="D6" s="7" t="s">
        <v>89</v>
      </c>
      <c r="E6" s="7" t="s">
        <v>91</v>
      </c>
      <c r="F6" s="7" t="s">
        <v>90</v>
      </c>
      <c r="G6" s="7" t="s">
        <v>91</v>
      </c>
      <c r="I6" s="3" t="s">
        <v>28</v>
      </c>
      <c r="J6" s="3" t="s">
        <v>28</v>
      </c>
      <c r="K6" s="3" t="s">
        <v>28</v>
      </c>
      <c r="L6" s="3" t="s">
        <v>28</v>
      </c>
      <c r="M6" s="3" t="s">
        <v>28</v>
      </c>
      <c r="N6" s="3" t="s">
        <v>28</v>
      </c>
      <c r="O6" s="3" t="s">
        <v>28</v>
      </c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3" t="s">
        <v>28</v>
      </c>
      <c r="V6" s="3" t="s">
        <v>28</v>
      </c>
      <c r="W6" s="3" t="s">
        <v>28</v>
      </c>
      <c r="X6" s="3" t="s">
        <v>28</v>
      </c>
      <c r="Y6" s="3" t="s">
        <v>28</v>
      </c>
      <c r="Z6" s="3" t="s">
        <v>28</v>
      </c>
      <c r="AA6" s="3" t="s">
        <v>28</v>
      </c>
      <c r="AB6" s="3" t="s">
        <v>28</v>
      </c>
      <c r="AC6" s="3" t="s">
        <v>28</v>
      </c>
      <c r="AD6" s="3" t="s">
        <v>28</v>
      </c>
      <c r="AE6" s="3" t="s">
        <v>28</v>
      </c>
      <c r="AF6" s="3" t="s">
        <v>28</v>
      </c>
      <c r="AG6" s="3" t="s">
        <v>28</v>
      </c>
      <c r="AH6" s="3" t="s">
        <v>28</v>
      </c>
      <c r="AI6" s="3" t="s">
        <v>28</v>
      </c>
      <c r="AJ6" s="3" t="s">
        <v>28</v>
      </c>
      <c r="AK6" s="3" t="s">
        <v>28</v>
      </c>
      <c r="AL6" s="3" t="s">
        <v>28</v>
      </c>
      <c r="AM6" s="3" t="s">
        <v>28</v>
      </c>
      <c r="AN6" s="3" t="s">
        <v>28</v>
      </c>
      <c r="AO6" s="3" t="s">
        <v>28</v>
      </c>
      <c r="AP6" s="3" t="s">
        <v>28</v>
      </c>
      <c r="AQ6" s="3" t="s">
        <v>28</v>
      </c>
    </row>
    <row r="7" spans="1:43" ht="12.75">
      <c r="A7" s="8" t="s">
        <v>32</v>
      </c>
      <c r="B7" s="9" t="s">
        <v>33</v>
      </c>
      <c r="C7" s="10">
        <f>RANK(E7,E$7:E$33,0)</f>
        <v>10</v>
      </c>
      <c r="D7" s="11">
        <v>4496</v>
      </c>
      <c r="E7" s="12">
        <f>D7/I7</f>
        <v>0.008994554453464783</v>
      </c>
      <c r="F7" s="10">
        <f>RANK(G7,G$7:G$33,0)</f>
        <v>9</v>
      </c>
      <c r="G7" s="13">
        <f>SUM(AJ7,AL7,AN7)/I7</f>
        <v>0.0949849757331082</v>
      </c>
      <c r="I7" s="4">
        <v>499858</v>
      </c>
      <c r="J7" s="4">
        <v>25248</v>
      </c>
      <c r="K7" s="4">
        <v>5.1</v>
      </c>
      <c r="L7" s="4">
        <v>15051</v>
      </c>
      <c r="M7" s="4">
        <v>3</v>
      </c>
      <c r="N7" s="4">
        <v>9706</v>
      </c>
      <c r="O7" s="4">
        <v>1.9</v>
      </c>
      <c r="P7" s="4">
        <v>27449</v>
      </c>
      <c r="Q7" s="4">
        <v>5.5</v>
      </c>
      <c r="R7" s="4">
        <v>6045</v>
      </c>
      <c r="S7" s="4">
        <v>1.2</v>
      </c>
      <c r="T7" s="4">
        <v>12376</v>
      </c>
      <c r="U7" s="4">
        <v>2.5</v>
      </c>
      <c r="V7" s="4">
        <v>11425</v>
      </c>
      <c r="W7" s="4">
        <v>2.3</v>
      </c>
      <c r="X7" s="4">
        <v>25674</v>
      </c>
      <c r="Y7" s="4">
        <v>5.1</v>
      </c>
      <c r="Z7" s="4">
        <v>26289</v>
      </c>
      <c r="AA7" s="4">
        <v>5.3</v>
      </c>
      <c r="AB7" s="4">
        <v>91309</v>
      </c>
      <c r="AC7" s="4">
        <v>18.3</v>
      </c>
      <c r="AD7" s="4">
        <v>108375</v>
      </c>
      <c r="AE7" s="4">
        <v>21.7</v>
      </c>
      <c r="AF7" s="4">
        <v>38022</v>
      </c>
      <c r="AG7" s="4">
        <v>7.6</v>
      </c>
      <c r="AH7" s="4">
        <v>55410</v>
      </c>
      <c r="AI7" s="4">
        <v>11.1</v>
      </c>
      <c r="AJ7" s="4">
        <v>34201</v>
      </c>
      <c r="AK7" s="4">
        <v>6.8</v>
      </c>
      <c r="AL7" s="4">
        <v>8745</v>
      </c>
      <c r="AM7" s="4">
        <v>1.7</v>
      </c>
      <c r="AN7" s="4">
        <v>4533</v>
      </c>
      <c r="AO7" s="4">
        <v>0.9</v>
      </c>
      <c r="AP7" s="4">
        <v>42.9</v>
      </c>
      <c r="AQ7" s="4">
        <v>44</v>
      </c>
    </row>
    <row r="8" spans="1:43" ht="12.75">
      <c r="A8" s="8" t="s">
        <v>34</v>
      </c>
      <c r="B8" s="9" t="s">
        <v>35</v>
      </c>
      <c r="C8" s="10">
        <f aca="true" t="shared" si="0" ref="C8:C33">RANK(E8,E$7:E$33,0)</f>
        <v>8</v>
      </c>
      <c r="D8" s="11">
        <v>10796</v>
      </c>
      <c r="E8" s="12">
        <f aca="true" t="shared" si="1" ref="E8:E33">D8/I8</f>
        <v>0.009216802309152176</v>
      </c>
      <c r="F8" s="10">
        <f aca="true" t="shared" si="2" ref="F8:F33">RANK(G8,G$7:G$33,0)</f>
        <v>18</v>
      </c>
      <c r="G8" s="13">
        <f aca="true" t="shared" si="3" ref="G8:G33">SUM(AJ8,AL8,AN8)/I8</f>
        <v>0.08351638594804749</v>
      </c>
      <c r="I8" s="4">
        <v>1171339</v>
      </c>
      <c r="J8" s="4">
        <v>68591</v>
      </c>
      <c r="K8" s="4">
        <v>5.9</v>
      </c>
      <c r="L8" s="4">
        <v>38980</v>
      </c>
      <c r="M8" s="4">
        <v>3.3</v>
      </c>
      <c r="N8" s="4">
        <v>24585</v>
      </c>
      <c r="O8" s="4">
        <v>2.1</v>
      </c>
      <c r="P8" s="4">
        <v>67883</v>
      </c>
      <c r="Q8" s="4">
        <v>5.8</v>
      </c>
      <c r="R8" s="4">
        <v>14344</v>
      </c>
      <c r="S8" s="4">
        <v>1.2</v>
      </c>
      <c r="T8" s="4">
        <v>29186</v>
      </c>
      <c r="U8" s="4">
        <v>2.5</v>
      </c>
      <c r="V8" s="4">
        <v>33352</v>
      </c>
      <c r="W8" s="4">
        <v>2.8</v>
      </c>
      <c r="X8" s="4">
        <v>78594</v>
      </c>
      <c r="Y8" s="4">
        <v>6.7</v>
      </c>
      <c r="Z8" s="4">
        <v>68819</v>
      </c>
      <c r="AA8" s="4">
        <v>5.9</v>
      </c>
      <c r="AB8" s="4">
        <v>221875</v>
      </c>
      <c r="AC8" s="4">
        <v>18.9</v>
      </c>
      <c r="AD8" s="4">
        <v>235357</v>
      </c>
      <c r="AE8" s="4">
        <v>20.1</v>
      </c>
      <c r="AF8" s="4">
        <v>78580</v>
      </c>
      <c r="AG8" s="4">
        <v>6.7</v>
      </c>
      <c r="AH8" s="4">
        <v>113367</v>
      </c>
      <c r="AI8" s="4">
        <v>9.7</v>
      </c>
      <c r="AJ8" s="4">
        <v>70377</v>
      </c>
      <c r="AK8" s="4">
        <v>6</v>
      </c>
      <c r="AL8" s="4">
        <v>18380</v>
      </c>
      <c r="AM8" s="4">
        <v>1.6</v>
      </c>
      <c r="AN8" s="4">
        <v>9069</v>
      </c>
      <c r="AO8" s="4">
        <v>0.8</v>
      </c>
      <c r="AP8" s="4">
        <v>40.5</v>
      </c>
      <c r="AQ8" s="4">
        <v>41</v>
      </c>
    </row>
    <row r="9" spans="1:43" ht="12.75">
      <c r="A9" s="8" t="s">
        <v>36</v>
      </c>
      <c r="B9" s="9" t="s">
        <v>37</v>
      </c>
      <c r="C9" s="10">
        <f t="shared" si="0"/>
        <v>13</v>
      </c>
      <c r="D9" s="11">
        <v>5265</v>
      </c>
      <c r="E9" s="12">
        <f t="shared" si="1"/>
        <v>0.008798815460513122</v>
      </c>
      <c r="F9" s="10">
        <f t="shared" si="2"/>
        <v>7</v>
      </c>
      <c r="G9" s="13">
        <f t="shared" si="3"/>
        <v>0.09670341056459483</v>
      </c>
      <c r="I9" s="4">
        <v>598376</v>
      </c>
      <c r="J9" s="4">
        <v>31040</v>
      </c>
      <c r="K9" s="4">
        <v>5.2</v>
      </c>
      <c r="L9" s="4">
        <v>18505</v>
      </c>
      <c r="M9" s="4">
        <v>3.1</v>
      </c>
      <c r="N9" s="4">
        <v>12344</v>
      </c>
      <c r="O9" s="4">
        <v>2.1</v>
      </c>
      <c r="P9" s="4">
        <v>34410</v>
      </c>
      <c r="Q9" s="4">
        <v>5.8</v>
      </c>
      <c r="R9" s="4">
        <v>7406</v>
      </c>
      <c r="S9" s="4">
        <v>1.2</v>
      </c>
      <c r="T9" s="4">
        <v>15019</v>
      </c>
      <c r="U9" s="4">
        <v>2.5</v>
      </c>
      <c r="V9" s="4">
        <v>13634</v>
      </c>
      <c r="W9" s="4">
        <v>2.3</v>
      </c>
      <c r="X9" s="4">
        <v>31394</v>
      </c>
      <c r="Y9" s="4">
        <v>5.2</v>
      </c>
      <c r="Z9" s="4">
        <v>29923</v>
      </c>
      <c r="AA9" s="4">
        <v>5</v>
      </c>
      <c r="AB9" s="4">
        <v>106914</v>
      </c>
      <c r="AC9" s="4">
        <v>17.9</v>
      </c>
      <c r="AD9" s="4">
        <v>129966</v>
      </c>
      <c r="AE9" s="4">
        <v>21.7</v>
      </c>
      <c r="AF9" s="4">
        <v>44622</v>
      </c>
      <c r="AG9" s="4">
        <v>7.5</v>
      </c>
      <c r="AH9" s="4">
        <v>65334</v>
      </c>
      <c r="AI9" s="4">
        <v>10.9</v>
      </c>
      <c r="AJ9" s="4">
        <v>41076</v>
      </c>
      <c r="AK9" s="4">
        <v>6.9</v>
      </c>
      <c r="AL9" s="4">
        <v>10891</v>
      </c>
      <c r="AM9" s="4">
        <v>1.8</v>
      </c>
      <c r="AN9" s="4">
        <v>5898</v>
      </c>
      <c r="AO9" s="4">
        <v>1</v>
      </c>
      <c r="AP9" s="4">
        <v>42.8</v>
      </c>
      <c r="AQ9" s="4">
        <v>44</v>
      </c>
    </row>
    <row r="10" spans="1:43" ht="12.75">
      <c r="A10" s="8" t="s">
        <v>38</v>
      </c>
      <c r="B10" s="9" t="s">
        <v>39</v>
      </c>
      <c r="C10" s="10">
        <f t="shared" si="0"/>
        <v>17</v>
      </c>
      <c r="D10" s="11">
        <v>6292</v>
      </c>
      <c r="E10" s="12">
        <f t="shared" si="1"/>
        <v>0.008174762175744395</v>
      </c>
      <c r="F10" s="10">
        <f t="shared" si="2"/>
        <v>17</v>
      </c>
      <c r="G10" s="13">
        <f t="shared" si="3"/>
        <v>0.08458254405043096</v>
      </c>
      <c r="I10" s="4">
        <v>769686</v>
      </c>
      <c r="J10" s="4">
        <v>41545</v>
      </c>
      <c r="K10" s="4">
        <v>5.4</v>
      </c>
      <c r="L10" s="4">
        <v>24628</v>
      </c>
      <c r="M10" s="4">
        <v>3.2</v>
      </c>
      <c r="N10" s="4">
        <v>15821</v>
      </c>
      <c r="O10" s="4">
        <v>2.1</v>
      </c>
      <c r="P10" s="4">
        <v>44957</v>
      </c>
      <c r="Q10" s="4">
        <v>5.8</v>
      </c>
      <c r="R10" s="4">
        <v>9835</v>
      </c>
      <c r="S10" s="4">
        <v>1.3</v>
      </c>
      <c r="T10" s="4">
        <v>19880</v>
      </c>
      <c r="U10" s="4">
        <v>2.6</v>
      </c>
      <c r="V10" s="4">
        <v>17450</v>
      </c>
      <c r="W10" s="4">
        <v>2.3</v>
      </c>
      <c r="X10" s="4">
        <v>40958</v>
      </c>
      <c r="Y10" s="4">
        <v>5.3</v>
      </c>
      <c r="Z10" s="4">
        <v>41007</v>
      </c>
      <c r="AA10" s="4">
        <v>5.3</v>
      </c>
      <c r="AB10" s="4">
        <v>151061</v>
      </c>
      <c r="AC10" s="4">
        <v>19.6</v>
      </c>
      <c r="AD10" s="4">
        <v>164883</v>
      </c>
      <c r="AE10" s="4">
        <v>21.4</v>
      </c>
      <c r="AF10" s="4">
        <v>54770</v>
      </c>
      <c r="AG10" s="4">
        <v>7.1</v>
      </c>
      <c r="AH10" s="4">
        <v>77789</v>
      </c>
      <c r="AI10" s="4">
        <v>10.1</v>
      </c>
      <c r="AJ10" s="4">
        <v>46475</v>
      </c>
      <c r="AK10" s="4">
        <v>6</v>
      </c>
      <c r="AL10" s="4">
        <v>12276</v>
      </c>
      <c r="AM10" s="4">
        <v>1.6</v>
      </c>
      <c r="AN10" s="4">
        <v>6351</v>
      </c>
      <c r="AO10" s="4">
        <v>0.8</v>
      </c>
      <c r="AP10" s="4">
        <v>41.6</v>
      </c>
      <c r="AQ10" s="4">
        <v>43</v>
      </c>
    </row>
    <row r="11" spans="1:43" ht="12.75">
      <c r="A11" s="8" t="s">
        <v>40</v>
      </c>
      <c r="B11" s="9" t="s">
        <v>41</v>
      </c>
      <c r="C11" s="10">
        <f t="shared" si="0"/>
        <v>25</v>
      </c>
      <c r="D11" s="11">
        <v>4272</v>
      </c>
      <c r="E11" s="12">
        <f t="shared" si="1"/>
        <v>0.0065673670115866676</v>
      </c>
      <c r="F11" s="10">
        <f t="shared" si="2"/>
        <v>21</v>
      </c>
      <c r="G11" s="13">
        <f t="shared" si="3"/>
        <v>0.08247026467780393</v>
      </c>
      <c r="I11" s="4">
        <v>650489</v>
      </c>
      <c r="J11" s="4">
        <v>36154</v>
      </c>
      <c r="K11" s="4">
        <v>5.6</v>
      </c>
      <c r="L11" s="4">
        <v>21369</v>
      </c>
      <c r="M11" s="4">
        <v>3.3</v>
      </c>
      <c r="N11" s="4">
        <v>13677</v>
      </c>
      <c r="O11" s="4">
        <v>2.1</v>
      </c>
      <c r="P11" s="4">
        <v>38100</v>
      </c>
      <c r="Q11" s="4">
        <v>5.9</v>
      </c>
      <c r="R11" s="4">
        <v>8081</v>
      </c>
      <c r="S11" s="4">
        <v>1.2</v>
      </c>
      <c r="T11" s="4">
        <v>16703</v>
      </c>
      <c r="U11" s="4">
        <v>2.6</v>
      </c>
      <c r="V11" s="4">
        <v>18515</v>
      </c>
      <c r="W11" s="4">
        <v>2.8</v>
      </c>
      <c r="X11" s="4">
        <v>40925</v>
      </c>
      <c r="Y11" s="4">
        <v>6.3</v>
      </c>
      <c r="Z11" s="4">
        <v>35050</v>
      </c>
      <c r="AA11" s="4">
        <v>5.4</v>
      </c>
      <c r="AB11" s="4">
        <v>126581</v>
      </c>
      <c r="AC11" s="4">
        <v>19.5</v>
      </c>
      <c r="AD11" s="4">
        <v>135543</v>
      </c>
      <c r="AE11" s="4">
        <v>20.8</v>
      </c>
      <c r="AF11" s="4">
        <v>44354</v>
      </c>
      <c r="AG11" s="4">
        <v>6.8</v>
      </c>
      <c r="AH11" s="4">
        <v>61791</v>
      </c>
      <c r="AI11" s="4">
        <v>9.5</v>
      </c>
      <c r="AJ11" s="4">
        <v>38436</v>
      </c>
      <c r="AK11" s="4">
        <v>5.9</v>
      </c>
      <c r="AL11" s="4">
        <v>10182</v>
      </c>
      <c r="AM11" s="4">
        <v>1.6</v>
      </c>
      <c r="AN11" s="4">
        <v>5028</v>
      </c>
      <c r="AO11" s="4">
        <v>0.8</v>
      </c>
      <c r="AP11" s="4">
        <v>40.8</v>
      </c>
      <c r="AQ11" s="4">
        <v>42</v>
      </c>
    </row>
    <row r="12" spans="1:43" ht="12.75">
      <c r="A12" s="8" t="s">
        <v>42</v>
      </c>
      <c r="B12" s="9" t="s">
        <v>43</v>
      </c>
      <c r="C12" s="10">
        <f t="shared" si="0"/>
        <v>5</v>
      </c>
      <c r="D12" s="11">
        <v>6837</v>
      </c>
      <c r="E12" s="12">
        <f t="shared" si="1"/>
        <v>0.00958028621753149</v>
      </c>
      <c r="F12" s="10">
        <f t="shared" si="2"/>
        <v>10</v>
      </c>
      <c r="G12" s="13">
        <f t="shared" si="3"/>
        <v>0.0946930791294929</v>
      </c>
      <c r="I12" s="4">
        <v>713653</v>
      </c>
      <c r="J12" s="4">
        <v>37351</v>
      </c>
      <c r="K12" s="4">
        <v>5.2</v>
      </c>
      <c r="L12" s="4">
        <v>21222</v>
      </c>
      <c r="M12" s="4">
        <v>3</v>
      </c>
      <c r="N12" s="4">
        <v>13864</v>
      </c>
      <c r="O12" s="4">
        <v>1.9</v>
      </c>
      <c r="P12" s="4">
        <v>40470</v>
      </c>
      <c r="Q12" s="4">
        <v>5.7</v>
      </c>
      <c r="R12" s="4">
        <v>8971</v>
      </c>
      <c r="S12" s="4">
        <v>1.3</v>
      </c>
      <c r="T12" s="4">
        <v>17408</v>
      </c>
      <c r="U12" s="4">
        <v>2.4</v>
      </c>
      <c r="V12" s="4">
        <v>17545</v>
      </c>
      <c r="W12" s="4">
        <v>2.5</v>
      </c>
      <c r="X12" s="4">
        <v>41556</v>
      </c>
      <c r="Y12" s="4">
        <v>5.8</v>
      </c>
      <c r="Z12" s="4">
        <v>38933</v>
      </c>
      <c r="AA12" s="4">
        <v>5.5</v>
      </c>
      <c r="AB12" s="4">
        <v>128490</v>
      </c>
      <c r="AC12" s="4">
        <v>18</v>
      </c>
      <c r="AD12" s="4">
        <v>147211</v>
      </c>
      <c r="AE12" s="4">
        <v>20.6</v>
      </c>
      <c r="AF12" s="4">
        <v>52781</v>
      </c>
      <c r="AG12" s="4">
        <v>7.4</v>
      </c>
      <c r="AH12" s="4">
        <v>80273</v>
      </c>
      <c r="AI12" s="4">
        <v>11.2</v>
      </c>
      <c r="AJ12" s="4">
        <v>48767</v>
      </c>
      <c r="AK12" s="4">
        <v>6.8</v>
      </c>
      <c r="AL12" s="4">
        <v>12467</v>
      </c>
      <c r="AM12" s="4">
        <v>1.7</v>
      </c>
      <c r="AN12" s="4">
        <v>6344</v>
      </c>
      <c r="AO12" s="4">
        <v>0.9</v>
      </c>
      <c r="AP12" s="4">
        <v>42.5</v>
      </c>
      <c r="AQ12" s="4">
        <v>44</v>
      </c>
    </row>
    <row r="13" spans="1:43" ht="12.75">
      <c r="A13" s="8" t="s">
        <v>44</v>
      </c>
      <c r="B13" s="9" t="s">
        <v>45</v>
      </c>
      <c r="C13" s="10">
        <f t="shared" si="0"/>
        <v>19</v>
      </c>
      <c r="D13" s="11">
        <v>5561</v>
      </c>
      <c r="E13" s="12">
        <f t="shared" si="1"/>
        <v>0.008036684625523158</v>
      </c>
      <c r="F13" s="10">
        <f t="shared" si="2"/>
        <v>27</v>
      </c>
      <c r="G13" s="13">
        <f t="shared" si="3"/>
        <v>0.06923457118412837</v>
      </c>
      <c r="I13" s="4">
        <v>691952</v>
      </c>
      <c r="J13" s="4">
        <v>46012</v>
      </c>
      <c r="K13" s="4">
        <v>6.6</v>
      </c>
      <c r="L13" s="4">
        <v>25279</v>
      </c>
      <c r="M13" s="4">
        <v>3.7</v>
      </c>
      <c r="N13" s="4">
        <v>15915</v>
      </c>
      <c r="O13" s="4">
        <v>2.3</v>
      </c>
      <c r="P13" s="4">
        <v>42030</v>
      </c>
      <c r="Q13" s="4">
        <v>6.1</v>
      </c>
      <c r="R13" s="4">
        <v>8635</v>
      </c>
      <c r="S13" s="4">
        <v>1.2</v>
      </c>
      <c r="T13" s="4">
        <v>17733</v>
      </c>
      <c r="U13" s="4">
        <v>2.6</v>
      </c>
      <c r="V13" s="4">
        <v>16132</v>
      </c>
      <c r="W13" s="4">
        <v>2.3</v>
      </c>
      <c r="X13" s="4">
        <v>39694</v>
      </c>
      <c r="Y13" s="4">
        <v>5.7</v>
      </c>
      <c r="Z13" s="4">
        <v>43619</v>
      </c>
      <c r="AA13" s="4">
        <v>6.3</v>
      </c>
      <c r="AB13" s="4">
        <v>146623</v>
      </c>
      <c r="AC13" s="4">
        <v>21.2</v>
      </c>
      <c r="AD13" s="4">
        <v>139840</v>
      </c>
      <c r="AE13" s="4">
        <v>20.2</v>
      </c>
      <c r="AF13" s="4">
        <v>44404</v>
      </c>
      <c r="AG13" s="4">
        <v>6.4</v>
      </c>
      <c r="AH13" s="4">
        <v>58129</v>
      </c>
      <c r="AI13" s="4">
        <v>8.4</v>
      </c>
      <c r="AJ13" s="4">
        <v>33935</v>
      </c>
      <c r="AK13" s="4">
        <v>4.9</v>
      </c>
      <c r="AL13" s="4">
        <v>9252</v>
      </c>
      <c r="AM13" s="4">
        <v>1.3</v>
      </c>
      <c r="AN13" s="4">
        <v>4720</v>
      </c>
      <c r="AO13" s="4">
        <v>0.7</v>
      </c>
      <c r="AP13" s="4">
        <v>39.1</v>
      </c>
      <c r="AQ13" s="4">
        <v>39</v>
      </c>
    </row>
    <row r="14" spans="1:43" ht="12.75">
      <c r="A14" s="8" t="s">
        <v>46</v>
      </c>
      <c r="B14" s="9" t="s">
        <v>47</v>
      </c>
      <c r="C14" s="10">
        <f t="shared" si="0"/>
        <v>14</v>
      </c>
      <c r="D14" s="11">
        <v>6833</v>
      </c>
      <c r="E14" s="12">
        <f t="shared" si="1"/>
        <v>0.008695574712204855</v>
      </c>
      <c r="F14" s="10">
        <f t="shared" si="2"/>
        <v>20</v>
      </c>
      <c r="G14" s="13">
        <f t="shared" si="3"/>
        <v>0.08300564264280315</v>
      </c>
      <c r="I14" s="4">
        <v>785802</v>
      </c>
      <c r="J14" s="4">
        <v>45259</v>
      </c>
      <c r="K14" s="4">
        <v>5.8</v>
      </c>
      <c r="L14" s="4">
        <v>25459</v>
      </c>
      <c r="M14" s="4">
        <v>3.2</v>
      </c>
      <c r="N14" s="4">
        <v>16288</v>
      </c>
      <c r="O14" s="4">
        <v>2.1</v>
      </c>
      <c r="P14" s="4">
        <v>45750</v>
      </c>
      <c r="Q14" s="4">
        <v>5.8</v>
      </c>
      <c r="R14" s="4">
        <v>9566</v>
      </c>
      <c r="S14" s="4">
        <v>1.2</v>
      </c>
      <c r="T14" s="4">
        <v>19981</v>
      </c>
      <c r="U14" s="4">
        <v>2.5</v>
      </c>
      <c r="V14" s="4">
        <v>18307</v>
      </c>
      <c r="W14" s="4">
        <v>2.3</v>
      </c>
      <c r="X14" s="4">
        <v>44562</v>
      </c>
      <c r="Y14" s="4">
        <v>5.7</v>
      </c>
      <c r="Z14" s="4">
        <v>44051</v>
      </c>
      <c r="AA14" s="4">
        <v>5.6</v>
      </c>
      <c r="AB14" s="4">
        <v>155113</v>
      </c>
      <c r="AC14" s="4">
        <v>19.7</v>
      </c>
      <c r="AD14" s="4">
        <v>165910</v>
      </c>
      <c r="AE14" s="4">
        <v>21.1</v>
      </c>
      <c r="AF14" s="4">
        <v>53109</v>
      </c>
      <c r="AG14" s="4">
        <v>6.8</v>
      </c>
      <c r="AH14" s="4">
        <v>77221</v>
      </c>
      <c r="AI14" s="4">
        <v>9.8</v>
      </c>
      <c r="AJ14" s="4">
        <v>47073</v>
      </c>
      <c r="AK14" s="4">
        <v>6</v>
      </c>
      <c r="AL14" s="4">
        <v>12268</v>
      </c>
      <c r="AM14" s="4">
        <v>1.6</v>
      </c>
      <c r="AN14" s="4">
        <v>5885</v>
      </c>
      <c r="AO14" s="4">
        <v>0.7</v>
      </c>
      <c r="AP14" s="4">
        <v>41.1</v>
      </c>
      <c r="AQ14" s="4">
        <v>42</v>
      </c>
    </row>
    <row r="15" spans="1:43" ht="12.75">
      <c r="A15" s="8" t="s">
        <v>48</v>
      </c>
      <c r="B15" s="9" t="s">
        <v>49</v>
      </c>
      <c r="C15" s="10">
        <f t="shared" si="0"/>
        <v>18</v>
      </c>
      <c r="D15" s="11">
        <v>6884</v>
      </c>
      <c r="E15" s="12">
        <f t="shared" si="1"/>
        <v>0.008113246017331986</v>
      </c>
      <c r="F15" s="10">
        <f t="shared" si="2"/>
        <v>22</v>
      </c>
      <c r="G15" s="13">
        <f t="shared" si="3"/>
        <v>0.08139763744727392</v>
      </c>
      <c r="I15" s="4">
        <v>848489</v>
      </c>
      <c r="J15" s="4">
        <v>46089</v>
      </c>
      <c r="K15" s="4">
        <v>5.4</v>
      </c>
      <c r="L15" s="4">
        <v>27401</v>
      </c>
      <c r="M15" s="4">
        <v>3.2</v>
      </c>
      <c r="N15" s="4">
        <v>17444</v>
      </c>
      <c r="O15" s="4">
        <v>2.1</v>
      </c>
      <c r="P15" s="4">
        <v>48881</v>
      </c>
      <c r="Q15" s="4">
        <v>5.8</v>
      </c>
      <c r="R15" s="4">
        <v>10251</v>
      </c>
      <c r="S15" s="4">
        <v>1.2</v>
      </c>
      <c r="T15" s="4">
        <v>21510</v>
      </c>
      <c r="U15" s="4">
        <v>2.5</v>
      </c>
      <c r="V15" s="4">
        <v>21022</v>
      </c>
      <c r="W15" s="4">
        <v>2.5</v>
      </c>
      <c r="X15" s="4">
        <v>50940</v>
      </c>
      <c r="Y15" s="4">
        <v>6</v>
      </c>
      <c r="Z15" s="4">
        <v>47000</v>
      </c>
      <c r="AA15" s="4">
        <v>5.5</v>
      </c>
      <c r="AB15" s="4">
        <v>164651</v>
      </c>
      <c r="AC15" s="4">
        <v>19.4</v>
      </c>
      <c r="AD15" s="4">
        <v>177221</v>
      </c>
      <c r="AE15" s="4">
        <v>20.9</v>
      </c>
      <c r="AF15" s="4">
        <v>59225</v>
      </c>
      <c r="AG15" s="4">
        <v>7</v>
      </c>
      <c r="AH15" s="4">
        <v>87789</v>
      </c>
      <c r="AI15" s="4">
        <v>10.3</v>
      </c>
      <c r="AJ15" s="4">
        <v>50278</v>
      </c>
      <c r="AK15" s="4">
        <v>5.9</v>
      </c>
      <c r="AL15" s="4">
        <v>12496</v>
      </c>
      <c r="AM15" s="4">
        <v>1.5</v>
      </c>
      <c r="AN15" s="4">
        <v>6291</v>
      </c>
      <c r="AO15" s="4">
        <v>0.7</v>
      </c>
      <c r="AP15" s="4">
        <v>41.3</v>
      </c>
      <c r="AQ15" s="4">
        <v>42</v>
      </c>
    </row>
    <row r="16" spans="1:43" ht="12.75">
      <c r="A16" s="8" t="s">
        <v>50</v>
      </c>
      <c r="B16" s="9" t="s">
        <v>51</v>
      </c>
      <c r="C16" s="10">
        <f t="shared" si="0"/>
        <v>22</v>
      </c>
      <c r="D16" s="11">
        <v>4097</v>
      </c>
      <c r="E16" s="12">
        <f t="shared" si="1"/>
        <v>0.0075108987779435865</v>
      </c>
      <c r="F16" s="10">
        <f t="shared" si="2"/>
        <v>19</v>
      </c>
      <c r="G16" s="13">
        <f t="shared" si="3"/>
        <v>0.083312861841261</v>
      </c>
      <c r="I16" s="4">
        <v>545474</v>
      </c>
      <c r="J16" s="4">
        <v>31364</v>
      </c>
      <c r="K16" s="4">
        <v>5.7</v>
      </c>
      <c r="L16" s="4">
        <v>17751</v>
      </c>
      <c r="M16" s="4">
        <v>3.3</v>
      </c>
      <c r="N16" s="4">
        <v>11429</v>
      </c>
      <c r="O16" s="4">
        <v>2.1</v>
      </c>
      <c r="P16" s="4">
        <v>31267</v>
      </c>
      <c r="Q16" s="4">
        <v>5.7</v>
      </c>
      <c r="R16" s="4">
        <v>6588</v>
      </c>
      <c r="S16" s="4">
        <v>1.2</v>
      </c>
      <c r="T16" s="4">
        <v>13514</v>
      </c>
      <c r="U16" s="4">
        <v>2.5</v>
      </c>
      <c r="V16" s="4">
        <v>12383</v>
      </c>
      <c r="W16" s="4">
        <v>2.3</v>
      </c>
      <c r="X16" s="4">
        <v>32734</v>
      </c>
      <c r="Y16" s="4">
        <v>6</v>
      </c>
      <c r="Z16" s="4">
        <v>32277</v>
      </c>
      <c r="AA16" s="4">
        <v>5.9</v>
      </c>
      <c r="AB16" s="4">
        <v>108918</v>
      </c>
      <c r="AC16" s="4">
        <v>20</v>
      </c>
      <c r="AD16" s="4">
        <v>111861</v>
      </c>
      <c r="AE16" s="4">
        <v>20.5</v>
      </c>
      <c r="AF16" s="4">
        <v>36117</v>
      </c>
      <c r="AG16" s="4">
        <v>6.6</v>
      </c>
      <c r="AH16" s="4">
        <v>53826</v>
      </c>
      <c r="AI16" s="4">
        <v>9.9</v>
      </c>
      <c r="AJ16" s="4">
        <v>32288</v>
      </c>
      <c r="AK16" s="4">
        <v>5.9</v>
      </c>
      <c r="AL16" s="4">
        <v>8663</v>
      </c>
      <c r="AM16" s="4">
        <v>1.6</v>
      </c>
      <c r="AN16" s="4">
        <v>4494</v>
      </c>
      <c r="AO16" s="4">
        <v>0.8</v>
      </c>
      <c r="AP16" s="4">
        <v>40.9</v>
      </c>
      <c r="AQ16" s="4">
        <v>41</v>
      </c>
    </row>
    <row r="17" spans="1:43" ht="12.75">
      <c r="A17" s="8" t="s">
        <v>52</v>
      </c>
      <c r="B17" s="9" t="s">
        <v>53</v>
      </c>
      <c r="C17" s="10">
        <f t="shared" si="0"/>
        <v>15</v>
      </c>
      <c r="D17" s="11">
        <v>4877</v>
      </c>
      <c r="E17" s="12">
        <f t="shared" si="1"/>
        <v>0.008614035738445588</v>
      </c>
      <c r="F17" s="10">
        <f t="shared" si="2"/>
        <v>11</v>
      </c>
      <c r="G17" s="13">
        <f t="shared" si="3"/>
        <v>0.08913592937797725</v>
      </c>
      <c r="I17" s="4">
        <v>566169</v>
      </c>
      <c r="J17" s="4">
        <v>31106</v>
      </c>
      <c r="K17" s="4">
        <v>5.5</v>
      </c>
      <c r="L17" s="4">
        <v>18312</v>
      </c>
      <c r="M17" s="4">
        <v>3.2</v>
      </c>
      <c r="N17" s="4">
        <v>11701</v>
      </c>
      <c r="O17" s="4">
        <v>2.1</v>
      </c>
      <c r="P17" s="4">
        <v>32513</v>
      </c>
      <c r="Q17" s="4">
        <v>5.7</v>
      </c>
      <c r="R17" s="4">
        <v>7035</v>
      </c>
      <c r="S17" s="4">
        <v>1.2</v>
      </c>
      <c r="T17" s="4">
        <v>14287</v>
      </c>
      <c r="U17" s="4">
        <v>2.5</v>
      </c>
      <c r="V17" s="4">
        <v>13152</v>
      </c>
      <c r="W17" s="4">
        <v>2.3</v>
      </c>
      <c r="X17" s="4">
        <v>30918</v>
      </c>
      <c r="Y17" s="4">
        <v>5.5</v>
      </c>
      <c r="Z17" s="4">
        <v>30883</v>
      </c>
      <c r="AA17" s="4">
        <v>5.5</v>
      </c>
      <c r="AB17" s="4">
        <v>108662</v>
      </c>
      <c r="AC17" s="4">
        <v>19.2</v>
      </c>
      <c r="AD17" s="4">
        <v>117825</v>
      </c>
      <c r="AE17" s="4">
        <v>20.8</v>
      </c>
      <c r="AF17" s="4">
        <v>40688</v>
      </c>
      <c r="AG17" s="4">
        <v>7.2</v>
      </c>
      <c r="AH17" s="4">
        <v>58621</v>
      </c>
      <c r="AI17" s="4">
        <v>10.4</v>
      </c>
      <c r="AJ17" s="4">
        <v>35581</v>
      </c>
      <c r="AK17" s="4">
        <v>6.3</v>
      </c>
      <c r="AL17" s="4">
        <v>9760</v>
      </c>
      <c r="AM17" s="4">
        <v>1.7</v>
      </c>
      <c r="AN17" s="4">
        <v>5125</v>
      </c>
      <c r="AO17" s="4">
        <v>0.9</v>
      </c>
      <c r="AP17" s="4">
        <v>41.8</v>
      </c>
      <c r="AQ17" s="4">
        <v>43</v>
      </c>
    </row>
    <row r="18" spans="1:43" ht="12.75">
      <c r="A18" s="8" t="s">
        <v>54</v>
      </c>
      <c r="B18" s="9" t="s">
        <v>55</v>
      </c>
      <c r="C18" s="10">
        <f t="shared" si="0"/>
        <v>27</v>
      </c>
      <c r="D18" s="11">
        <v>3667</v>
      </c>
      <c r="E18" s="12">
        <f t="shared" si="1"/>
        <v>0.005902995766327007</v>
      </c>
      <c r="F18" s="10">
        <f t="shared" si="2"/>
        <v>25</v>
      </c>
      <c r="G18" s="13">
        <f t="shared" si="3"/>
        <v>0.0758020637143639</v>
      </c>
      <c r="I18" s="4">
        <v>621210</v>
      </c>
      <c r="J18" s="4">
        <v>36828</v>
      </c>
      <c r="K18" s="4">
        <v>5.9</v>
      </c>
      <c r="L18" s="4">
        <v>20516</v>
      </c>
      <c r="M18" s="4">
        <v>3.3</v>
      </c>
      <c r="N18" s="4">
        <v>13179</v>
      </c>
      <c r="O18" s="4">
        <v>2.1</v>
      </c>
      <c r="P18" s="4">
        <v>34810</v>
      </c>
      <c r="Q18" s="4">
        <v>5.6</v>
      </c>
      <c r="R18" s="4">
        <v>7408</v>
      </c>
      <c r="S18" s="4">
        <v>1.2</v>
      </c>
      <c r="T18" s="4">
        <v>14939</v>
      </c>
      <c r="U18" s="4">
        <v>2.4</v>
      </c>
      <c r="V18" s="4">
        <v>17105</v>
      </c>
      <c r="W18" s="4">
        <v>2.8</v>
      </c>
      <c r="X18" s="4">
        <v>44194</v>
      </c>
      <c r="Y18" s="4">
        <v>7.1</v>
      </c>
      <c r="Z18" s="4">
        <v>41721</v>
      </c>
      <c r="AA18" s="4">
        <v>6.7</v>
      </c>
      <c r="AB18" s="4">
        <v>130927</v>
      </c>
      <c r="AC18" s="4">
        <v>21.1</v>
      </c>
      <c r="AD18" s="4">
        <v>121138</v>
      </c>
      <c r="AE18" s="4">
        <v>19.5</v>
      </c>
      <c r="AF18" s="4">
        <v>38216</v>
      </c>
      <c r="AG18" s="4">
        <v>6.2</v>
      </c>
      <c r="AH18" s="4">
        <v>53140</v>
      </c>
      <c r="AI18" s="4">
        <v>8.6</v>
      </c>
      <c r="AJ18" s="4">
        <v>33216</v>
      </c>
      <c r="AK18" s="4">
        <v>5.3</v>
      </c>
      <c r="AL18" s="4">
        <v>9046</v>
      </c>
      <c r="AM18" s="4">
        <v>1.5</v>
      </c>
      <c r="AN18" s="4">
        <v>4827</v>
      </c>
      <c r="AO18" s="4">
        <v>0.8</v>
      </c>
      <c r="AP18" s="4">
        <v>39.5</v>
      </c>
      <c r="AQ18" s="4">
        <v>39</v>
      </c>
    </row>
    <row r="19" spans="1:43" ht="12.75">
      <c r="A19" s="8" t="s">
        <v>56</v>
      </c>
      <c r="B19" s="9" t="s">
        <v>57</v>
      </c>
      <c r="C19" s="10">
        <f t="shared" si="0"/>
        <v>21</v>
      </c>
      <c r="D19" s="11">
        <v>10817</v>
      </c>
      <c r="E19" s="12">
        <f t="shared" si="1"/>
        <v>0.0077619840024340065</v>
      </c>
      <c r="F19" s="10">
        <f t="shared" si="2"/>
        <v>14</v>
      </c>
      <c r="G19" s="13">
        <f t="shared" si="3"/>
        <v>0.08762280359963175</v>
      </c>
      <c r="I19" s="4">
        <v>1393587</v>
      </c>
      <c r="J19" s="4">
        <v>81796</v>
      </c>
      <c r="K19" s="4">
        <v>5.9</v>
      </c>
      <c r="L19" s="4">
        <v>47295</v>
      </c>
      <c r="M19" s="4">
        <v>3.4</v>
      </c>
      <c r="N19" s="4">
        <v>30296</v>
      </c>
      <c r="O19" s="4">
        <v>2.2</v>
      </c>
      <c r="P19" s="4">
        <v>83001</v>
      </c>
      <c r="Q19" s="4">
        <v>6</v>
      </c>
      <c r="R19" s="4">
        <v>17478</v>
      </c>
      <c r="S19" s="4">
        <v>1.3</v>
      </c>
      <c r="T19" s="4">
        <v>35911</v>
      </c>
      <c r="U19" s="4">
        <v>2.6</v>
      </c>
      <c r="V19" s="4">
        <v>32392</v>
      </c>
      <c r="W19" s="4">
        <v>2.3</v>
      </c>
      <c r="X19" s="4">
        <v>79047</v>
      </c>
      <c r="Y19" s="4">
        <v>5.7</v>
      </c>
      <c r="Z19" s="4">
        <v>78007</v>
      </c>
      <c r="AA19" s="4">
        <v>5.6</v>
      </c>
      <c r="AB19" s="4">
        <v>275860</v>
      </c>
      <c r="AC19" s="4">
        <v>19.8</v>
      </c>
      <c r="AD19" s="4">
        <v>282575</v>
      </c>
      <c r="AE19" s="4">
        <v>20.3</v>
      </c>
      <c r="AF19" s="4">
        <v>94496</v>
      </c>
      <c r="AG19" s="4">
        <v>6.8</v>
      </c>
      <c r="AH19" s="4">
        <v>133323</v>
      </c>
      <c r="AI19" s="4">
        <v>9.6</v>
      </c>
      <c r="AJ19" s="4">
        <v>86926</v>
      </c>
      <c r="AK19" s="4">
        <v>6.2</v>
      </c>
      <c r="AL19" s="4">
        <v>22971</v>
      </c>
      <c r="AM19" s="4">
        <v>1.6</v>
      </c>
      <c r="AN19" s="4">
        <v>12213</v>
      </c>
      <c r="AO19" s="4">
        <v>0.9</v>
      </c>
      <c r="AP19" s="4">
        <v>40.9</v>
      </c>
      <c r="AQ19" s="4">
        <v>41</v>
      </c>
    </row>
    <row r="20" spans="1:43" ht="12.75">
      <c r="A20" s="8" t="s">
        <v>58</v>
      </c>
      <c r="B20" s="9" t="s">
        <v>59</v>
      </c>
      <c r="C20" s="10">
        <f t="shared" si="0"/>
        <v>23</v>
      </c>
      <c r="D20" s="11">
        <v>7842</v>
      </c>
      <c r="E20" s="12">
        <f t="shared" si="1"/>
        <v>0.007026491359799008</v>
      </c>
      <c r="F20" s="10">
        <f t="shared" si="2"/>
        <v>24</v>
      </c>
      <c r="G20" s="13">
        <f t="shared" si="3"/>
        <v>0.07734785343466581</v>
      </c>
      <c r="I20" s="4">
        <v>1116062</v>
      </c>
      <c r="J20" s="4">
        <v>74066</v>
      </c>
      <c r="K20" s="4">
        <v>6.6</v>
      </c>
      <c r="L20" s="4">
        <v>40712</v>
      </c>
      <c r="M20" s="4">
        <v>3.6</v>
      </c>
      <c r="N20" s="4">
        <v>25644</v>
      </c>
      <c r="O20" s="4">
        <v>2.3</v>
      </c>
      <c r="P20" s="4">
        <v>68824</v>
      </c>
      <c r="Q20" s="4">
        <v>6.2</v>
      </c>
      <c r="R20" s="4">
        <v>14278</v>
      </c>
      <c r="S20" s="4">
        <v>1.3</v>
      </c>
      <c r="T20" s="4">
        <v>29307</v>
      </c>
      <c r="U20" s="4">
        <v>2.6</v>
      </c>
      <c r="V20" s="4">
        <v>25476</v>
      </c>
      <c r="W20" s="4">
        <v>2.3</v>
      </c>
      <c r="X20" s="4">
        <v>65239</v>
      </c>
      <c r="Y20" s="4">
        <v>5.8</v>
      </c>
      <c r="Z20" s="4">
        <v>69805</v>
      </c>
      <c r="AA20" s="4">
        <v>6.3</v>
      </c>
      <c r="AB20" s="4">
        <v>241763</v>
      </c>
      <c r="AC20" s="4">
        <v>21.7</v>
      </c>
      <c r="AD20" s="4">
        <v>224554</v>
      </c>
      <c r="AE20" s="4">
        <v>20.1</v>
      </c>
      <c r="AF20" s="4">
        <v>62479</v>
      </c>
      <c r="AG20" s="4">
        <v>5.6</v>
      </c>
      <c r="AH20" s="4">
        <v>87590</v>
      </c>
      <c r="AI20" s="4">
        <v>7.8</v>
      </c>
      <c r="AJ20" s="4">
        <v>61248</v>
      </c>
      <c r="AK20" s="4">
        <v>5.5</v>
      </c>
      <c r="AL20" s="4">
        <v>16520</v>
      </c>
      <c r="AM20" s="4">
        <v>1.5</v>
      </c>
      <c r="AN20" s="4">
        <v>8557</v>
      </c>
      <c r="AO20" s="4">
        <v>0.8</v>
      </c>
      <c r="AP20" s="4">
        <v>39</v>
      </c>
      <c r="AQ20" s="4">
        <v>39</v>
      </c>
    </row>
    <row r="21" spans="1:43" ht="12.75">
      <c r="A21" s="8" t="s">
        <v>60</v>
      </c>
      <c r="B21" s="9" t="s">
        <v>61</v>
      </c>
      <c r="C21" s="10">
        <f t="shared" si="0"/>
        <v>7</v>
      </c>
      <c r="D21" s="11">
        <v>8070</v>
      </c>
      <c r="E21" s="12">
        <f t="shared" si="1"/>
        <v>0.00940682233578276</v>
      </c>
      <c r="F21" s="10">
        <f t="shared" si="2"/>
        <v>5</v>
      </c>
      <c r="G21" s="13">
        <f t="shared" si="3"/>
        <v>0.10386553955761126</v>
      </c>
      <c r="I21" s="4">
        <v>857888</v>
      </c>
      <c r="J21" s="4">
        <v>46531</v>
      </c>
      <c r="K21" s="4">
        <v>5.4</v>
      </c>
      <c r="L21" s="4">
        <v>25317</v>
      </c>
      <c r="M21" s="4">
        <v>3</v>
      </c>
      <c r="N21" s="4">
        <v>16340</v>
      </c>
      <c r="O21" s="4">
        <v>1.9</v>
      </c>
      <c r="P21" s="4">
        <v>46376</v>
      </c>
      <c r="Q21" s="4">
        <v>5.4</v>
      </c>
      <c r="R21" s="4">
        <v>10421</v>
      </c>
      <c r="S21" s="4">
        <v>1.2</v>
      </c>
      <c r="T21" s="4">
        <v>20122</v>
      </c>
      <c r="U21" s="4">
        <v>2.3</v>
      </c>
      <c r="V21" s="4">
        <v>20071</v>
      </c>
      <c r="W21" s="4">
        <v>2.3</v>
      </c>
      <c r="X21" s="4">
        <v>51984</v>
      </c>
      <c r="Y21" s="4">
        <v>6.1</v>
      </c>
      <c r="Z21" s="4">
        <v>49508</v>
      </c>
      <c r="AA21" s="4">
        <v>5.8</v>
      </c>
      <c r="AB21" s="4">
        <v>154289</v>
      </c>
      <c r="AC21" s="4">
        <v>18</v>
      </c>
      <c r="AD21" s="4">
        <v>168410</v>
      </c>
      <c r="AE21" s="4">
        <v>19.6</v>
      </c>
      <c r="AF21" s="4">
        <v>63288</v>
      </c>
      <c r="AG21" s="4">
        <v>7.4</v>
      </c>
      <c r="AH21" s="4">
        <v>96126</v>
      </c>
      <c r="AI21" s="4">
        <v>11.2</v>
      </c>
      <c r="AJ21" s="4">
        <v>63291</v>
      </c>
      <c r="AK21" s="4">
        <v>7.4</v>
      </c>
      <c r="AL21" s="4">
        <v>17068</v>
      </c>
      <c r="AM21" s="4">
        <v>2</v>
      </c>
      <c r="AN21" s="4">
        <v>8746</v>
      </c>
      <c r="AO21" s="4">
        <v>1</v>
      </c>
      <c r="AP21" s="4">
        <v>42.7</v>
      </c>
      <c r="AQ21" s="4">
        <v>43</v>
      </c>
    </row>
    <row r="22" spans="1:43" ht="12.75">
      <c r="A22" s="8" t="s">
        <v>62</v>
      </c>
      <c r="B22" s="9" t="s">
        <v>63</v>
      </c>
      <c r="C22" s="10">
        <f t="shared" si="0"/>
        <v>20</v>
      </c>
      <c r="D22" s="11">
        <v>5681</v>
      </c>
      <c r="E22" s="12">
        <f t="shared" si="1"/>
        <v>0.007801824591471964</v>
      </c>
      <c r="F22" s="10">
        <f t="shared" si="2"/>
        <v>8</v>
      </c>
      <c r="G22" s="13">
        <f t="shared" si="3"/>
        <v>0.0958549116063299</v>
      </c>
      <c r="I22" s="4">
        <v>728163</v>
      </c>
      <c r="J22" s="4">
        <v>42226</v>
      </c>
      <c r="K22" s="4">
        <v>5.8</v>
      </c>
      <c r="L22" s="4">
        <v>24241</v>
      </c>
      <c r="M22" s="4">
        <v>3.3</v>
      </c>
      <c r="N22" s="4">
        <v>15255</v>
      </c>
      <c r="O22" s="4">
        <v>2.1</v>
      </c>
      <c r="P22" s="4">
        <v>42304</v>
      </c>
      <c r="Q22" s="4">
        <v>5.8</v>
      </c>
      <c r="R22" s="4">
        <v>8876</v>
      </c>
      <c r="S22" s="4">
        <v>1.2</v>
      </c>
      <c r="T22" s="4">
        <v>18354</v>
      </c>
      <c r="U22" s="4">
        <v>2.5</v>
      </c>
      <c r="V22" s="4">
        <v>15678</v>
      </c>
      <c r="W22" s="4">
        <v>2.2</v>
      </c>
      <c r="X22" s="4">
        <v>40513</v>
      </c>
      <c r="Y22" s="4">
        <v>5.6</v>
      </c>
      <c r="Z22" s="4">
        <v>42682</v>
      </c>
      <c r="AA22" s="4">
        <v>5.9</v>
      </c>
      <c r="AB22" s="4">
        <v>136963</v>
      </c>
      <c r="AC22" s="4">
        <v>18.8</v>
      </c>
      <c r="AD22" s="4">
        <v>144426</v>
      </c>
      <c r="AE22" s="4">
        <v>19.8</v>
      </c>
      <c r="AF22" s="4">
        <v>51606</v>
      </c>
      <c r="AG22" s="4">
        <v>7.1</v>
      </c>
      <c r="AH22" s="4">
        <v>75241</v>
      </c>
      <c r="AI22" s="4">
        <v>10.3</v>
      </c>
      <c r="AJ22" s="4">
        <v>49070</v>
      </c>
      <c r="AK22" s="4">
        <v>6.7</v>
      </c>
      <c r="AL22" s="4">
        <v>13374</v>
      </c>
      <c r="AM22" s="4">
        <v>1.8</v>
      </c>
      <c r="AN22" s="4">
        <v>7354</v>
      </c>
      <c r="AO22" s="4">
        <v>1</v>
      </c>
      <c r="AP22" s="4">
        <v>41.7</v>
      </c>
      <c r="AQ22" s="4">
        <v>42</v>
      </c>
    </row>
    <row r="23" spans="1:43" ht="12.75">
      <c r="A23" s="8" t="s">
        <v>64</v>
      </c>
      <c r="B23" s="9" t="s">
        <v>65</v>
      </c>
      <c r="C23" s="10">
        <f t="shared" si="0"/>
        <v>24</v>
      </c>
      <c r="D23" s="11">
        <v>3460</v>
      </c>
      <c r="E23" s="12">
        <f t="shared" si="1"/>
        <v>0.0068476477538330005</v>
      </c>
      <c r="F23" s="10">
        <f t="shared" si="2"/>
        <v>23</v>
      </c>
      <c r="G23" s="13">
        <f t="shared" si="3"/>
        <v>0.07809682890578151</v>
      </c>
      <c r="I23" s="4">
        <v>505283</v>
      </c>
      <c r="J23" s="4">
        <v>31832</v>
      </c>
      <c r="K23" s="4">
        <v>6.3</v>
      </c>
      <c r="L23" s="4">
        <v>18799</v>
      </c>
      <c r="M23" s="4">
        <v>3.7</v>
      </c>
      <c r="N23" s="4">
        <v>12140</v>
      </c>
      <c r="O23" s="4">
        <v>2.4</v>
      </c>
      <c r="P23" s="4">
        <v>32552</v>
      </c>
      <c r="Q23" s="4">
        <v>6.4</v>
      </c>
      <c r="R23" s="4">
        <v>6726</v>
      </c>
      <c r="S23" s="4">
        <v>1.3</v>
      </c>
      <c r="T23" s="4">
        <v>13496</v>
      </c>
      <c r="U23" s="4">
        <v>2.7</v>
      </c>
      <c r="V23" s="4">
        <v>10946</v>
      </c>
      <c r="W23" s="4">
        <v>2.2</v>
      </c>
      <c r="X23" s="4">
        <v>25974</v>
      </c>
      <c r="Y23" s="4">
        <v>5.1</v>
      </c>
      <c r="Z23" s="4">
        <v>27607</v>
      </c>
      <c r="AA23" s="4">
        <v>5.5</v>
      </c>
      <c r="AB23" s="4">
        <v>103397</v>
      </c>
      <c r="AC23" s="4">
        <v>20.5</v>
      </c>
      <c r="AD23" s="4">
        <v>106421</v>
      </c>
      <c r="AE23" s="4">
        <v>21.1</v>
      </c>
      <c r="AF23" s="4">
        <v>31242</v>
      </c>
      <c r="AG23" s="4">
        <v>6.2</v>
      </c>
      <c r="AH23" s="4">
        <v>44690</v>
      </c>
      <c r="AI23" s="4">
        <v>8.8</v>
      </c>
      <c r="AJ23" s="4">
        <v>28249</v>
      </c>
      <c r="AK23" s="4">
        <v>5.6</v>
      </c>
      <c r="AL23" s="4">
        <v>7287</v>
      </c>
      <c r="AM23" s="4">
        <v>1.4</v>
      </c>
      <c r="AN23" s="4">
        <v>3925</v>
      </c>
      <c r="AO23" s="4">
        <v>0.8</v>
      </c>
      <c r="AP23" s="4">
        <v>39.8</v>
      </c>
      <c r="AQ23" s="4">
        <v>41</v>
      </c>
    </row>
    <row r="24" spans="1:43" ht="12.75">
      <c r="A24" s="8" t="s">
        <v>66</v>
      </c>
      <c r="B24" s="9" t="s">
        <v>67</v>
      </c>
      <c r="C24" s="10">
        <f t="shared" si="0"/>
        <v>1</v>
      </c>
      <c r="D24" s="11">
        <v>7448</v>
      </c>
      <c r="E24" s="12">
        <f t="shared" si="1"/>
        <v>0.01414165579650294</v>
      </c>
      <c r="F24" s="10">
        <f t="shared" si="2"/>
        <v>2</v>
      </c>
      <c r="G24" s="13">
        <f t="shared" si="3"/>
        <v>0.1158161356900228</v>
      </c>
      <c r="I24" s="4">
        <v>526671</v>
      </c>
      <c r="J24" s="4">
        <v>27456</v>
      </c>
      <c r="K24" s="4">
        <v>5.2</v>
      </c>
      <c r="L24" s="4">
        <v>16415</v>
      </c>
      <c r="M24" s="4">
        <v>3.1</v>
      </c>
      <c r="N24" s="4">
        <v>10649</v>
      </c>
      <c r="O24" s="4">
        <v>2</v>
      </c>
      <c r="P24" s="4">
        <v>30390</v>
      </c>
      <c r="Q24" s="4">
        <v>5.8</v>
      </c>
      <c r="R24" s="4">
        <v>6246</v>
      </c>
      <c r="S24" s="4">
        <v>1.2</v>
      </c>
      <c r="T24" s="4">
        <v>13285</v>
      </c>
      <c r="U24" s="4">
        <v>2.5</v>
      </c>
      <c r="V24" s="4">
        <v>11904</v>
      </c>
      <c r="W24" s="4">
        <v>2.3</v>
      </c>
      <c r="X24" s="4">
        <v>26479</v>
      </c>
      <c r="Y24" s="4">
        <v>5</v>
      </c>
      <c r="Z24" s="4">
        <v>25818</v>
      </c>
      <c r="AA24" s="4">
        <v>4.9</v>
      </c>
      <c r="AB24" s="4">
        <v>90763</v>
      </c>
      <c r="AC24" s="4">
        <v>17.2</v>
      </c>
      <c r="AD24" s="4">
        <v>107981</v>
      </c>
      <c r="AE24" s="4">
        <v>20.5</v>
      </c>
      <c r="AF24" s="4">
        <v>39522</v>
      </c>
      <c r="AG24" s="4">
        <v>7.5</v>
      </c>
      <c r="AH24" s="4">
        <v>58766</v>
      </c>
      <c r="AI24" s="4">
        <v>11.2</v>
      </c>
      <c r="AJ24" s="4">
        <v>41131</v>
      </c>
      <c r="AK24" s="4">
        <v>7.8</v>
      </c>
      <c r="AL24" s="4">
        <v>12349</v>
      </c>
      <c r="AM24" s="4">
        <v>2.3</v>
      </c>
      <c r="AN24" s="4">
        <v>7517</v>
      </c>
      <c r="AO24" s="4">
        <v>1.4</v>
      </c>
      <c r="AP24" s="4">
        <v>43.6</v>
      </c>
      <c r="AQ24" s="4">
        <v>45</v>
      </c>
    </row>
    <row r="25" spans="1:43" ht="12.75">
      <c r="A25" s="8" t="s">
        <v>68</v>
      </c>
      <c r="B25" s="9" t="s">
        <v>69</v>
      </c>
      <c r="C25" s="10">
        <f t="shared" si="0"/>
        <v>12</v>
      </c>
      <c r="D25" s="11">
        <v>11645</v>
      </c>
      <c r="E25" s="12">
        <f t="shared" si="1"/>
        <v>0.008836777994639501</v>
      </c>
      <c r="F25" s="10">
        <f t="shared" si="2"/>
        <v>13</v>
      </c>
      <c r="G25" s="13">
        <f t="shared" si="3"/>
        <v>0.08833590835551697</v>
      </c>
      <c r="I25" s="4">
        <v>1317788</v>
      </c>
      <c r="J25" s="4">
        <v>77307</v>
      </c>
      <c r="K25" s="4">
        <v>5.9</v>
      </c>
      <c r="L25" s="4">
        <v>44818</v>
      </c>
      <c r="M25" s="4">
        <v>3.4</v>
      </c>
      <c r="N25" s="4">
        <v>28446</v>
      </c>
      <c r="O25" s="4">
        <v>2.2</v>
      </c>
      <c r="P25" s="4">
        <v>78870</v>
      </c>
      <c r="Q25" s="4">
        <v>6</v>
      </c>
      <c r="R25" s="4">
        <v>16964</v>
      </c>
      <c r="S25" s="4">
        <v>1.3</v>
      </c>
      <c r="T25" s="4">
        <v>33756</v>
      </c>
      <c r="U25" s="4">
        <v>2.6</v>
      </c>
      <c r="V25" s="4">
        <v>29301</v>
      </c>
      <c r="W25" s="4">
        <v>2.2</v>
      </c>
      <c r="X25" s="4">
        <v>71399</v>
      </c>
      <c r="Y25" s="4">
        <v>5.4</v>
      </c>
      <c r="Z25" s="4">
        <v>71087</v>
      </c>
      <c r="AA25" s="4">
        <v>5.4</v>
      </c>
      <c r="AB25" s="4">
        <v>259061</v>
      </c>
      <c r="AC25" s="4">
        <v>19.7</v>
      </c>
      <c r="AD25" s="4">
        <v>275328</v>
      </c>
      <c r="AE25" s="4">
        <v>20.9</v>
      </c>
      <c r="AF25" s="4">
        <v>88079</v>
      </c>
      <c r="AG25" s="4">
        <v>6.7</v>
      </c>
      <c r="AH25" s="4">
        <v>126964</v>
      </c>
      <c r="AI25" s="4">
        <v>9.6</v>
      </c>
      <c r="AJ25" s="4">
        <v>82172</v>
      </c>
      <c r="AK25" s="4">
        <v>6.2</v>
      </c>
      <c r="AL25" s="4">
        <v>22233</v>
      </c>
      <c r="AM25" s="4">
        <v>1.7</v>
      </c>
      <c r="AN25" s="4">
        <v>12003</v>
      </c>
      <c r="AO25" s="4">
        <v>0.9</v>
      </c>
      <c r="AP25" s="4">
        <v>41.1</v>
      </c>
      <c r="AQ25" s="4">
        <v>42</v>
      </c>
    </row>
    <row r="26" spans="1:43" ht="12.75">
      <c r="A26" s="8" t="s">
        <v>70</v>
      </c>
      <c r="B26" s="9" t="s">
        <v>71</v>
      </c>
      <c r="C26" s="10">
        <f t="shared" si="0"/>
        <v>9</v>
      </c>
      <c r="D26" s="11">
        <v>13317</v>
      </c>
      <c r="E26" s="12">
        <f t="shared" si="1"/>
        <v>0.009097927227513083</v>
      </c>
      <c r="F26" s="10">
        <f t="shared" si="2"/>
        <v>16</v>
      </c>
      <c r="G26" s="13">
        <f t="shared" si="3"/>
        <v>0.08525352863213412</v>
      </c>
      <c r="I26" s="4">
        <v>1463740</v>
      </c>
      <c r="J26" s="4">
        <v>89076</v>
      </c>
      <c r="K26" s="4">
        <v>6.1</v>
      </c>
      <c r="L26" s="4">
        <v>51228</v>
      </c>
      <c r="M26" s="4">
        <v>3.5</v>
      </c>
      <c r="N26" s="4">
        <v>32919</v>
      </c>
      <c r="O26" s="4">
        <v>2.2</v>
      </c>
      <c r="P26" s="4">
        <v>91396</v>
      </c>
      <c r="Q26" s="4">
        <v>6.2</v>
      </c>
      <c r="R26" s="4">
        <v>18935</v>
      </c>
      <c r="S26" s="4">
        <v>1.3</v>
      </c>
      <c r="T26" s="4">
        <v>39259</v>
      </c>
      <c r="U26" s="4">
        <v>2.7</v>
      </c>
      <c r="V26" s="4">
        <v>37792</v>
      </c>
      <c r="W26" s="4">
        <v>2.6</v>
      </c>
      <c r="X26" s="4">
        <v>87679</v>
      </c>
      <c r="Y26" s="4">
        <v>6</v>
      </c>
      <c r="Z26" s="4">
        <v>83297</v>
      </c>
      <c r="AA26" s="4">
        <v>5.7</v>
      </c>
      <c r="AB26" s="4">
        <v>282886</v>
      </c>
      <c r="AC26" s="4">
        <v>19.3</v>
      </c>
      <c r="AD26" s="4">
        <v>290483</v>
      </c>
      <c r="AE26" s="4">
        <v>19.8</v>
      </c>
      <c r="AF26" s="4">
        <v>96484</v>
      </c>
      <c r="AG26" s="4">
        <v>6.6</v>
      </c>
      <c r="AH26" s="4">
        <v>137517</v>
      </c>
      <c r="AI26" s="4">
        <v>9.4</v>
      </c>
      <c r="AJ26" s="4">
        <v>87948</v>
      </c>
      <c r="AK26" s="4">
        <v>6</v>
      </c>
      <c r="AL26" s="4">
        <v>23683</v>
      </c>
      <c r="AM26" s="4">
        <v>1.6</v>
      </c>
      <c r="AN26" s="4">
        <v>13158</v>
      </c>
      <c r="AO26" s="4">
        <v>0.9</v>
      </c>
      <c r="AP26" s="4">
        <v>40.3</v>
      </c>
      <c r="AQ26" s="4">
        <v>41</v>
      </c>
    </row>
    <row r="27" spans="1:43" ht="12.75">
      <c r="A27" s="8" t="s">
        <v>72</v>
      </c>
      <c r="B27" s="9" t="s">
        <v>73</v>
      </c>
      <c r="C27" s="10">
        <f t="shared" si="0"/>
        <v>26</v>
      </c>
      <c r="D27" s="11">
        <v>4169</v>
      </c>
      <c r="E27" s="12">
        <f t="shared" si="1"/>
        <v>0.0063765872639561455</v>
      </c>
      <c r="F27" s="10">
        <f t="shared" si="2"/>
        <v>26</v>
      </c>
      <c r="G27" s="13">
        <f t="shared" si="3"/>
        <v>0.07543614388542026</v>
      </c>
      <c r="I27" s="4">
        <v>653798</v>
      </c>
      <c r="J27" s="4">
        <v>41056</v>
      </c>
      <c r="K27" s="4">
        <v>6.3</v>
      </c>
      <c r="L27" s="4">
        <v>22181</v>
      </c>
      <c r="M27" s="4">
        <v>3.4</v>
      </c>
      <c r="N27" s="4">
        <v>13850</v>
      </c>
      <c r="O27" s="4">
        <v>2.1</v>
      </c>
      <c r="P27" s="4">
        <v>37335</v>
      </c>
      <c r="Q27" s="4">
        <v>5.7</v>
      </c>
      <c r="R27" s="4">
        <v>7818</v>
      </c>
      <c r="S27" s="4">
        <v>1.2</v>
      </c>
      <c r="T27" s="4">
        <v>15721</v>
      </c>
      <c r="U27" s="4">
        <v>2.4</v>
      </c>
      <c r="V27" s="4">
        <v>18937</v>
      </c>
      <c r="W27" s="4">
        <v>2.9</v>
      </c>
      <c r="X27" s="4">
        <v>47593</v>
      </c>
      <c r="Y27" s="4">
        <v>7.3</v>
      </c>
      <c r="Z27" s="4">
        <v>46830</v>
      </c>
      <c r="AA27" s="4">
        <v>7.2</v>
      </c>
      <c r="AB27" s="4">
        <v>135280</v>
      </c>
      <c r="AC27" s="4">
        <v>20.7</v>
      </c>
      <c r="AD27" s="4">
        <v>125441</v>
      </c>
      <c r="AE27" s="4">
        <v>19.2</v>
      </c>
      <c r="AF27" s="4">
        <v>38014</v>
      </c>
      <c r="AG27" s="4">
        <v>5.8</v>
      </c>
      <c r="AH27" s="4">
        <v>54422</v>
      </c>
      <c r="AI27" s="4">
        <v>8.3</v>
      </c>
      <c r="AJ27" s="4">
        <v>34637</v>
      </c>
      <c r="AK27" s="4">
        <v>5.3</v>
      </c>
      <c r="AL27" s="4">
        <v>9523</v>
      </c>
      <c r="AM27" s="4">
        <v>1.5</v>
      </c>
      <c r="AN27" s="4">
        <v>5160</v>
      </c>
      <c r="AO27" s="4">
        <v>0.8</v>
      </c>
      <c r="AP27" s="4">
        <v>38.9</v>
      </c>
      <c r="AQ27" s="4">
        <v>38</v>
      </c>
    </row>
    <row r="28" spans="1:43" ht="12.75">
      <c r="A28" s="8" t="s">
        <v>74</v>
      </c>
      <c r="B28" s="9" t="s">
        <v>75</v>
      </c>
      <c r="C28" s="10">
        <f t="shared" si="0"/>
        <v>6</v>
      </c>
      <c r="D28" s="11">
        <v>10771</v>
      </c>
      <c r="E28" s="12">
        <f t="shared" si="1"/>
        <v>0.00951174065472143</v>
      </c>
      <c r="F28" s="10">
        <f t="shared" si="2"/>
        <v>15</v>
      </c>
      <c r="G28" s="13">
        <f t="shared" si="3"/>
        <v>0.0853301424420915</v>
      </c>
      <c r="I28" s="4">
        <v>1132390</v>
      </c>
      <c r="J28" s="4">
        <v>71306</v>
      </c>
      <c r="K28" s="4">
        <v>6.3</v>
      </c>
      <c r="L28" s="4">
        <v>40532</v>
      </c>
      <c r="M28" s="4">
        <v>3.6</v>
      </c>
      <c r="N28" s="4">
        <v>25309</v>
      </c>
      <c r="O28" s="4">
        <v>2.2</v>
      </c>
      <c r="P28" s="4">
        <v>67566</v>
      </c>
      <c r="Q28" s="4">
        <v>6</v>
      </c>
      <c r="R28" s="4">
        <v>13778</v>
      </c>
      <c r="S28" s="4">
        <v>1.2</v>
      </c>
      <c r="T28" s="4">
        <v>28145</v>
      </c>
      <c r="U28" s="4">
        <v>2.5</v>
      </c>
      <c r="V28" s="4">
        <v>25753</v>
      </c>
      <c r="W28" s="4">
        <v>2.3</v>
      </c>
      <c r="X28" s="4">
        <v>61519</v>
      </c>
      <c r="Y28" s="4">
        <v>5.4</v>
      </c>
      <c r="Z28" s="4">
        <v>62154</v>
      </c>
      <c r="AA28" s="4">
        <v>5.5</v>
      </c>
      <c r="AB28" s="4">
        <v>240551</v>
      </c>
      <c r="AC28" s="4">
        <v>21.2</v>
      </c>
      <c r="AD28" s="4">
        <v>231932</v>
      </c>
      <c r="AE28" s="4">
        <v>20.5</v>
      </c>
      <c r="AF28" s="4">
        <v>69379</v>
      </c>
      <c r="AG28" s="4">
        <v>6.1</v>
      </c>
      <c r="AH28" s="4">
        <v>97839</v>
      </c>
      <c r="AI28" s="4">
        <v>8.6</v>
      </c>
      <c r="AJ28" s="4">
        <v>66584</v>
      </c>
      <c r="AK28" s="4">
        <v>5.9</v>
      </c>
      <c r="AL28" s="4">
        <v>19135</v>
      </c>
      <c r="AM28" s="4">
        <v>1.7</v>
      </c>
      <c r="AN28" s="4">
        <v>10908</v>
      </c>
      <c r="AO28" s="4">
        <v>1</v>
      </c>
      <c r="AP28" s="4">
        <v>40.2</v>
      </c>
      <c r="AQ28" s="4">
        <v>40</v>
      </c>
    </row>
    <row r="29" spans="1:43" ht="12.75">
      <c r="A29" s="8" t="s">
        <v>76</v>
      </c>
      <c r="B29" s="14" t="s">
        <v>77</v>
      </c>
      <c r="C29" s="15">
        <f t="shared" si="0"/>
        <v>2</v>
      </c>
      <c r="D29" s="16">
        <v>9058</v>
      </c>
      <c r="E29" s="17">
        <f t="shared" si="1"/>
        <v>0.011225789820694715</v>
      </c>
      <c r="F29" s="15">
        <f t="shared" si="2"/>
        <v>4</v>
      </c>
      <c r="G29" s="18">
        <f t="shared" si="3"/>
        <v>0.10498678881436425</v>
      </c>
      <c r="I29" s="4">
        <v>806892</v>
      </c>
      <c r="J29" s="4">
        <v>46486</v>
      </c>
      <c r="K29" s="4">
        <v>5.8</v>
      </c>
      <c r="L29" s="4">
        <v>26373</v>
      </c>
      <c r="M29" s="4">
        <v>3.3</v>
      </c>
      <c r="N29" s="4">
        <v>16806</v>
      </c>
      <c r="O29" s="4">
        <v>2.1</v>
      </c>
      <c r="P29" s="4">
        <v>45733</v>
      </c>
      <c r="Q29" s="4">
        <v>5.7</v>
      </c>
      <c r="R29" s="4">
        <v>9557</v>
      </c>
      <c r="S29" s="4">
        <v>1.2</v>
      </c>
      <c r="T29" s="4">
        <v>19181</v>
      </c>
      <c r="U29" s="4">
        <v>2.4</v>
      </c>
      <c r="V29" s="4">
        <v>17229</v>
      </c>
      <c r="W29" s="4">
        <v>2.1</v>
      </c>
      <c r="X29" s="4">
        <v>41088</v>
      </c>
      <c r="Y29" s="4">
        <v>5.1</v>
      </c>
      <c r="Z29" s="4">
        <v>44020</v>
      </c>
      <c r="AA29" s="4">
        <v>5.5</v>
      </c>
      <c r="AB29" s="4">
        <v>156491</v>
      </c>
      <c r="AC29" s="4">
        <v>19.4</v>
      </c>
      <c r="AD29" s="4">
        <v>163008</v>
      </c>
      <c r="AE29" s="4">
        <v>20.2</v>
      </c>
      <c r="AF29" s="4">
        <v>54345</v>
      </c>
      <c r="AG29" s="4">
        <v>6.7</v>
      </c>
      <c r="AH29" s="4">
        <v>81862</v>
      </c>
      <c r="AI29" s="4">
        <v>10.1</v>
      </c>
      <c r="AJ29" s="4">
        <v>58142</v>
      </c>
      <c r="AK29" s="4">
        <v>7.2</v>
      </c>
      <c r="AL29" s="4">
        <v>16931</v>
      </c>
      <c r="AM29" s="4">
        <v>2.1</v>
      </c>
      <c r="AN29" s="4">
        <v>9640</v>
      </c>
      <c r="AO29" s="4">
        <v>1.2</v>
      </c>
      <c r="AP29" s="4">
        <v>42.3</v>
      </c>
      <c r="AQ29" s="4">
        <v>43</v>
      </c>
    </row>
    <row r="30" spans="1:43" ht="12.75">
      <c r="A30" s="8" t="s">
        <v>78</v>
      </c>
      <c r="B30" s="9" t="s">
        <v>79</v>
      </c>
      <c r="C30" s="10">
        <f t="shared" si="0"/>
        <v>3</v>
      </c>
      <c r="D30" s="11">
        <v>8152</v>
      </c>
      <c r="E30" s="12">
        <f t="shared" si="1"/>
        <v>0.010921772403232052</v>
      </c>
      <c r="F30" s="10">
        <f t="shared" si="2"/>
        <v>3</v>
      </c>
      <c r="G30" s="13">
        <f t="shared" si="3"/>
        <v>0.10986885030660545</v>
      </c>
      <c r="I30" s="4">
        <v>746399</v>
      </c>
      <c r="J30" s="4">
        <v>37479</v>
      </c>
      <c r="K30" s="4">
        <v>5</v>
      </c>
      <c r="L30" s="4">
        <v>22022</v>
      </c>
      <c r="M30" s="4">
        <v>3</v>
      </c>
      <c r="N30" s="4">
        <v>14310</v>
      </c>
      <c r="O30" s="4">
        <v>1.9</v>
      </c>
      <c r="P30" s="4">
        <v>40518</v>
      </c>
      <c r="Q30" s="4">
        <v>5.4</v>
      </c>
      <c r="R30" s="4">
        <v>8845</v>
      </c>
      <c r="S30" s="4">
        <v>1.2</v>
      </c>
      <c r="T30" s="4">
        <v>17586</v>
      </c>
      <c r="U30" s="4">
        <v>2.4</v>
      </c>
      <c r="V30" s="4">
        <v>18977</v>
      </c>
      <c r="W30" s="4">
        <v>2.5</v>
      </c>
      <c r="X30" s="4">
        <v>42929</v>
      </c>
      <c r="Y30" s="4">
        <v>5.8</v>
      </c>
      <c r="Z30" s="4">
        <v>36415</v>
      </c>
      <c r="AA30" s="4">
        <v>4.9</v>
      </c>
      <c r="AB30" s="4">
        <v>126570</v>
      </c>
      <c r="AC30" s="4">
        <v>17</v>
      </c>
      <c r="AD30" s="4">
        <v>154693</v>
      </c>
      <c r="AE30" s="4">
        <v>20.7</v>
      </c>
      <c r="AF30" s="4">
        <v>57629</v>
      </c>
      <c r="AG30" s="4">
        <v>7.7</v>
      </c>
      <c r="AH30" s="4">
        <v>86420</v>
      </c>
      <c r="AI30" s="4">
        <v>11.6</v>
      </c>
      <c r="AJ30" s="4">
        <v>56246</v>
      </c>
      <c r="AK30" s="4">
        <v>7.5</v>
      </c>
      <c r="AL30" s="4">
        <v>16645</v>
      </c>
      <c r="AM30" s="4">
        <v>2.2</v>
      </c>
      <c r="AN30" s="4">
        <v>9115</v>
      </c>
      <c r="AO30" s="4">
        <v>1.2</v>
      </c>
      <c r="AP30" s="4">
        <v>43.7</v>
      </c>
      <c r="AQ30" s="4">
        <v>45</v>
      </c>
    </row>
    <row r="31" spans="1:43" ht="12.75">
      <c r="A31" s="8" t="s">
        <v>80</v>
      </c>
      <c r="B31" s="9" t="s">
        <v>81</v>
      </c>
      <c r="C31" s="10">
        <f t="shared" si="0"/>
        <v>11</v>
      </c>
      <c r="D31" s="11">
        <v>3711</v>
      </c>
      <c r="E31" s="12">
        <f t="shared" si="1"/>
        <v>0.008987539506666182</v>
      </c>
      <c r="F31" s="10">
        <f t="shared" si="2"/>
        <v>1</v>
      </c>
      <c r="G31" s="13">
        <f t="shared" si="3"/>
        <v>0.1263123478766302</v>
      </c>
      <c r="I31" s="4">
        <v>412905</v>
      </c>
      <c r="J31" s="4">
        <v>19333</v>
      </c>
      <c r="K31" s="4">
        <v>4.7</v>
      </c>
      <c r="L31" s="4">
        <v>11864</v>
      </c>
      <c r="M31" s="4">
        <v>2.9</v>
      </c>
      <c r="N31" s="4">
        <v>7979</v>
      </c>
      <c r="O31" s="4">
        <v>1.9</v>
      </c>
      <c r="P31" s="4">
        <v>23023</v>
      </c>
      <c r="Q31" s="4">
        <v>5.6</v>
      </c>
      <c r="R31" s="4">
        <v>5110</v>
      </c>
      <c r="S31" s="4">
        <v>1.2</v>
      </c>
      <c r="T31" s="4">
        <v>10393</v>
      </c>
      <c r="U31" s="4">
        <v>2.5</v>
      </c>
      <c r="V31" s="4">
        <v>8619</v>
      </c>
      <c r="W31" s="4">
        <v>2.1</v>
      </c>
      <c r="X31" s="4">
        <v>19450</v>
      </c>
      <c r="Y31" s="4">
        <v>4.7</v>
      </c>
      <c r="Z31" s="4">
        <v>17091</v>
      </c>
      <c r="AA31" s="4">
        <v>4.1</v>
      </c>
      <c r="AB31" s="4">
        <v>66924</v>
      </c>
      <c r="AC31" s="4">
        <v>16.2</v>
      </c>
      <c r="AD31" s="4">
        <v>85770</v>
      </c>
      <c r="AE31" s="4">
        <v>20.8</v>
      </c>
      <c r="AF31" s="4">
        <v>33204</v>
      </c>
      <c r="AG31" s="4">
        <v>8</v>
      </c>
      <c r="AH31" s="4">
        <v>51990</v>
      </c>
      <c r="AI31" s="4">
        <v>12.6</v>
      </c>
      <c r="AJ31" s="4">
        <v>36092</v>
      </c>
      <c r="AK31" s="4">
        <v>8.7</v>
      </c>
      <c r="AL31" s="4">
        <v>10435</v>
      </c>
      <c r="AM31" s="4">
        <v>2.5</v>
      </c>
      <c r="AN31" s="4">
        <v>5628</v>
      </c>
      <c r="AO31" s="4">
        <v>1.4</v>
      </c>
      <c r="AP31" s="4">
        <v>45.2</v>
      </c>
      <c r="AQ31" s="4">
        <v>47</v>
      </c>
    </row>
    <row r="32" spans="1:43" ht="12.75">
      <c r="A32" s="8" t="s">
        <v>82</v>
      </c>
      <c r="B32" s="9" t="s">
        <v>83</v>
      </c>
      <c r="C32" s="10">
        <f t="shared" si="0"/>
        <v>16</v>
      </c>
      <c r="D32" s="11">
        <v>5052</v>
      </c>
      <c r="E32" s="12">
        <f t="shared" si="1"/>
        <v>0.008462538359487022</v>
      </c>
      <c r="F32" s="10">
        <f t="shared" si="2"/>
        <v>12</v>
      </c>
      <c r="G32" s="13">
        <f t="shared" si="3"/>
        <v>0.0890224863647937</v>
      </c>
      <c r="I32" s="4">
        <v>596984</v>
      </c>
      <c r="J32" s="4">
        <v>33438</v>
      </c>
      <c r="K32" s="4">
        <v>5.6</v>
      </c>
      <c r="L32" s="4">
        <v>19059</v>
      </c>
      <c r="M32" s="4">
        <v>3.2</v>
      </c>
      <c r="N32" s="4">
        <v>12481</v>
      </c>
      <c r="O32" s="4">
        <v>2.1</v>
      </c>
      <c r="P32" s="4">
        <v>34479</v>
      </c>
      <c r="Q32" s="4">
        <v>5.8</v>
      </c>
      <c r="R32" s="4">
        <v>7294</v>
      </c>
      <c r="S32" s="4">
        <v>1.2</v>
      </c>
      <c r="T32" s="4">
        <v>15474</v>
      </c>
      <c r="U32" s="4">
        <v>2.6</v>
      </c>
      <c r="V32" s="4">
        <v>14363</v>
      </c>
      <c r="W32" s="4">
        <v>2.4</v>
      </c>
      <c r="X32" s="4">
        <v>34958</v>
      </c>
      <c r="Y32" s="4">
        <v>5.9</v>
      </c>
      <c r="Z32" s="4">
        <v>33994</v>
      </c>
      <c r="AA32" s="4">
        <v>5.7</v>
      </c>
      <c r="AB32" s="4">
        <v>116039</v>
      </c>
      <c r="AC32" s="4">
        <v>19.4</v>
      </c>
      <c r="AD32" s="4">
        <v>124311</v>
      </c>
      <c r="AE32" s="4">
        <v>20.8</v>
      </c>
      <c r="AF32" s="4">
        <v>39739</v>
      </c>
      <c r="AG32" s="4">
        <v>6.7</v>
      </c>
      <c r="AH32" s="4">
        <v>58210</v>
      </c>
      <c r="AI32" s="4">
        <v>9.8</v>
      </c>
      <c r="AJ32" s="4">
        <v>36976</v>
      </c>
      <c r="AK32" s="4">
        <v>6.2</v>
      </c>
      <c r="AL32" s="4">
        <v>10671</v>
      </c>
      <c r="AM32" s="4">
        <v>1.8</v>
      </c>
      <c r="AN32" s="4">
        <v>5498</v>
      </c>
      <c r="AO32" s="4">
        <v>0.9</v>
      </c>
      <c r="AP32" s="4">
        <v>41.3</v>
      </c>
      <c r="AQ32" s="4">
        <v>42</v>
      </c>
    </row>
    <row r="33" spans="1:43" ht="12.75">
      <c r="A33" s="8" t="s">
        <v>84</v>
      </c>
      <c r="B33" s="9" t="s">
        <v>85</v>
      </c>
      <c r="C33" s="10">
        <f t="shared" si="0"/>
        <v>4</v>
      </c>
      <c r="D33" s="11">
        <v>5685</v>
      </c>
      <c r="E33" s="12">
        <f t="shared" si="1"/>
        <v>0.010726981802812225</v>
      </c>
      <c r="F33" s="10">
        <f t="shared" si="2"/>
        <v>6</v>
      </c>
      <c r="G33" s="13">
        <f t="shared" si="3"/>
        <v>0.10226389318680987</v>
      </c>
      <c r="I33" s="4">
        <v>529972</v>
      </c>
      <c r="J33" s="4">
        <v>28717</v>
      </c>
      <c r="K33" s="4">
        <v>5.4</v>
      </c>
      <c r="L33" s="4">
        <v>16708</v>
      </c>
      <c r="M33" s="4">
        <v>3.2</v>
      </c>
      <c r="N33" s="4">
        <v>10779</v>
      </c>
      <c r="O33" s="4">
        <v>2</v>
      </c>
      <c r="P33" s="4">
        <v>31309</v>
      </c>
      <c r="Q33" s="4">
        <v>5.9</v>
      </c>
      <c r="R33" s="4">
        <v>7077</v>
      </c>
      <c r="S33" s="4">
        <v>1.3</v>
      </c>
      <c r="T33" s="4">
        <v>14368</v>
      </c>
      <c r="U33" s="4">
        <v>2.7</v>
      </c>
      <c r="V33" s="4">
        <v>11863</v>
      </c>
      <c r="W33" s="4">
        <v>2.2</v>
      </c>
      <c r="X33" s="4">
        <v>28035</v>
      </c>
      <c r="Y33" s="4">
        <v>5.3</v>
      </c>
      <c r="Z33" s="4">
        <v>26508</v>
      </c>
      <c r="AA33" s="4">
        <v>5</v>
      </c>
      <c r="AB33" s="4">
        <v>92738</v>
      </c>
      <c r="AC33" s="4">
        <v>17.5</v>
      </c>
      <c r="AD33" s="4">
        <v>110903</v>
      </c>
      <c r="AE33" s="4">
        <v>20.9</v>
      </c>
      <c r="AF33" s="4">
        <v>39307</v>
      </c>
      <c r="AG33" s="4">
        <v>7.4</v>
      </c>
      <c r="AH33" s="4">
        <v>57463</v>
      </c>
      <c r="AI33" s="4">
        <v>10.8</v>
      </c>
      <c r="AJ33" s="4">
        <v>37588</v>
      </c>
      <c r="AK33" s="4">
        <v>7.1</v>
      </c>
      <c r="AL33" s="4">
        <v>10853</v>
      </c>
      <c r="AM33" s="4">
        <v>2</v>
      </c>
      <c r="AN33" s="4">
        <v>5756</v>
      </c>
      <c r="AO33" s="4">
        <v>1.1</v>
      </c>
      <c r="AP33" s="4">
        <v>42.7</v>
      </c>
      <c r="AQ33" s="4">
        <v>44</v>
      </c>
    </row>
  </sheetData>
  <sheetProtection/>
  <mergeCells count="2">
    <mergeCell ref="F5:G5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pollerservice</dc:creator>
  <cp:keywords/>
  <dc:description/>
  <cp:lastModifiedBy>Rachel Jevons</cp:lastModifiedBy>
  <dcterms:created xsi:type="dcterms:W3CDTF">2012-11-19T10:04:01Z</dcterms:created>
  <dcterms:modified xsi:type="dcterms:W3CDTF">2015-09-30T16:15:52Z</dcterms:modified>
  <cp:category/>
  <cp:version/>
  <cp:contentType/>
  <cp:contentStatus/>
</cp:coreProperties>
</file>